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F43" l="1"/>
  <c r="H43"/>
  <c r="L81"/>
  <c r="L119"/>
  <c r="L195"/>
  <c r="L176"/>
  <c r="G195"/>
  <c r="L157"/>
  <c r="L138"/>
  <c r="L100"/>
  <c r="L62"/>
  <c r="L43"/>
  <c r="L24"/>
  <c r="I195"/>
  <c r="I176"/>
  <c r="G176"/>
  <c r="I138"/>
  <c r="G138"/>
  <c r="J195"/>
  <c r="H195"/>
  <c r="J176"/>
  <c r="H176"/>
  <c r="G157"/>
  <c r="I157"/>
  <c r="J157"/>
  <c r="H157"/>
  <c r="J138"/>
  <c r="H138"/>
  <c r="J119"/>
  <c r="G100"/>
  <c r="J100"/>
  <c r="H100"/>
  <c r="I100"/>
  <c r="F100"/>
  <c r="J81"/>
  <c r="F81"/>
  <c r="G81"/>
  <c r="H81"/>
  <c r="I81"/>
  <c r="I62"/>
  <c r="J62"/>
  <c r="H62"/>
  <c r="F62"/>
  <c r="G62"/>
  <c r="J43"/>
  <c r="I43"/>
  <c r="G43"/>
  <c r="F119"/>
  <c r="F138"/>
  <c r="F157"/>
  <c r="F176"/>
  <c r="F195"/>
  <c r="I24"/>
  <c r="F24"/>
  <c r="J24"/>
  <c r="H24"/>
  <c r="H196" s="1"/>
  <c r="G24"/>
  <c r="L196" l="1"/>
  <c r="G196"/>
  <c r="F196"/>
  <c r="J196"/>
  <c r="I196"/>
</calcChain>
</file>

<file path=xl/sharedStrings.xml><?xml version="1.0" encoding="utf-8"?>
<sst xmlns="http://schemas.openxmlformats.org/spreadsheetml/2006/main" count="302" uniqueCount="104">
  <si>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</si>
  <si>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</si>
  <si>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</si>
  <si>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</si>
  <si>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</si>
  <si>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</si>
  <si>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</si>
  <si>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</si>
  <si>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</si>
  <si>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</si>
  <si>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</si>
  <si>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</si>
  <si>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</si>
  <si>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</si>
  <si>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</si>
  <si>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</si>
  <si>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</si>
  <si>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</si>
  <si>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</si>
  <si>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</si>
  <si>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</si>
  <si>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</si>
  <si>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</si>
  <si>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</si>
  <si>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</si>
  <si>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</si>
  <si>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</si>
  <si>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</si>
  <si>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</si>
  <si>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</si>
  <si>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</si>
  <si>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</si>
  <si>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</si>
  <si>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</si>
  <si>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</si>
  <si>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</si>
  <si>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</si>
  <si>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</si>
  <si>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</si>
  <si>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 пшеничный</t>
  </si>
  <si>
    <t>Икра кабачкова</t>
  </si>
  <si>
    <t>Плов из  птицы</t>
  </si>
  <si>
    <t>Компот из смеси сухофруктов</t>
  </si>
  <si>
    <t>Хлеб ржано пшеничный</t>
  </si>
  <si>
    <t>Каша вязкая молочная пшенная</t>
  </si>
  <si>
    <t>Какао с молоком</t>
  </si>
  <si>
    <t>Хлеб   пшеничны</t>
  </si>
  <si>
    <t xml:space="preserve">Винегрет овощной </t>
  </si>
  <si>
    <t>Томатный суп харчо с курицей и  зеленью</t>
  </si>
  <si>
    <t>Макаронные изделия отварные с м/р</t>
  </si>
  <si>
    <t>Компот из свежих  яблок</t>
  </si>
  <si>
    <t>Кисель</t>
  </si>
  <si>
    <t>Хлеб пшеничный</t>
  </si>
  <si>
    <t>Салат Степной</t>
  </si>
  <si>
    <t>Солянка по домашнему</t>
  </si>
  <si>
    <t>Тефтели тушеные в соусе</t>
  </si>
  <si>
    <t>Пюре из бобовых с м/растит</t>
  </si>
  <si>
    <t>Яблоко</t>
  </si>
  <si>
    <t>Бутерброд с повидлом</t>
  </si>
  <si>
    <t>Чай с сахаром</t>
  </si>
  <si>
    <t>Суп картофельный с вермишелью  и   зеленью</t>
  </si>
  <si>
    <t>Каша гречневая  рассыпчатая</t>
  </si>
  <si>
    <t>Суп из овощей с птицей, сметаной и зеленью</t>
  </si>
  <si>
    <t>Шницель из мяса с соусом</t>
  </si>
  <si>
    <t>Рис отварной с м/сливочным</t>
  </si>
  <si>
    <t>Компот из кураги</t>
  </si>
  <si>
    <t xml:space="preserve">Уха рыбацкая </t>
  </si>
  <si>
    <t>Салат из моркови (припущ.) и кураги</t>
  </si>
  <si>
    <t xml:space="preserve">Хлеб  пшеничный </t>
  </si>
  <si>
    <t>Икра свекольная</t>
  </si>
  <si>
    <t>Рассольник Ленинградский со сметаной  зеленью</t>
  </si>
  <si>
    <t>Сок фруктовый в ассортименте</t>
  </si>
  <si>
    <t>Суп картофельный с клецками и зеленью</t>
  </si>
  <si>
    <t>Бутерброд с сыром</t>
  </si>
  <si>
    <t>Борщ из свежей капусты с  картофелем сметаной  зеленью</t>
  </si>
  <si>
    <t xml:space="preserve">Салат из белокочанной капусты с морковью </t>
  </si>
  <si>
    <t>Суп-лапша домашняя с цыпленком,зеленью</t>
  </si>
  <si>
    <t xml:space="preserve">Жаркое из птицы </t>
  </si>
  <si>
    <t>Ларионова И.А.</t>
  </si>
  <si>
    <t>Печенье</t>
  </si>
  <si>
    <t>Птица тушеная в томатном соусе + каша гречневая рассыпчатая</t>
  </si>
  <si>
    <t>Биточки из мяса с соусом</t>
  </si>
  <si>
    <t>Птица тушеная в сметанном соусе</t>
  </si>
  <si>
    <t>Вафли</t>
  </si>
  <si>
    <t>Жаркое из птицы</t>
  </si>
  <si>
    <t>Салат из белокачанной капусты с яблоком</t>
  </si>
  <si>
    <t>Каша молочная геркулесовая с маслом сливочным</t>
  </si>
  <si>
    <t>Икра кабачковая</t>
  </si>
  <si>
    <t>Щи из св. капусты с картофелем, сметаной и зеленью</t>
  </si>
  <si>
    <t>Птица  тушеная  в томатном соусе</t>
  </si>
  <si>
    <t>Макароны, запеченные с сыром</t>
  </si>
  <si>
    <t>Пюре картофельное с м/сливочным</t>
  </si>
  <si>
    <t>Рагу овощное из  птицы</t>
  </si>
  <si>
    <t>Фрикадельки из птицы с томатным соусом</t>
  </si>
  <si>
    <t>Каша вязкая молочная из риса и пшена</t>
  </si>
  <si>
    <t>Бигус с сосиской</t>
  </si>
  <si>
    <t>Напиток из плодов шиповника</t>
  </si>
  <si>
    <t>Котлеты из мяса с соусом + каша гречневая рассыпчатая</t>
  </si>
  <si>
    <t>Рыба запеченая под молочным соусом</t>
  </si>
  <si>
    <t>Сосиски отварные с томатным соусом + рис отварной с м/сливочным</t>
  </si>
  <si>
    <t>Котлеты "Московские" + макаронные изделия отварные с м/р</t>
  </si>
  <si>
    <t>Яйцо вареное</t>
  </si>
  <si>
    <t>ГБОУ СОШ № 2 с. Обшаровка</t>
  </si>
  <si>
    <t>Директор ООО"Комбинат питания "Южный""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</si>
</sst>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9" sqref="O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102</v>
      </c>
      <c r="D1" s="52"/>
      <c r="E1" s="52"/>
      <c r="F1" s="12" t="s">
        <v>16</v>
      </c>
      <c r="G1" s="2" t="s">
        <v>17</v>
      </c>
      <c r="H1" s="53" t="s">
        <v>103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78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/>
      <c r="L6" s="40">
        <v>78.69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customHeight="1">
      <c r="A11" s="23"/>
      <c r="B11" s="15"/>
      <c r="C11" s="11"/>
      <c r="D11" s="6" t="s">
        <v>26</v>
      </c>
      <c r="E11" s="42" t="s">
        <v>73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19.73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78.69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/>
      <c r="L14" s="43">
        <v>110.17</v>
      </c>
    </row>
    <row r="15" spans="1:12" ht="15">
      <c r="A15" s="23"/>
      <c r="B15" s="15"/>
      <c r="C15" s="11"/>
      <c r="D15" s="7" t="s">
        <v>27</v>
      </c>
      <c r="E15" s="42" t="s">
        <v>66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/>
      <c r="L15" s="43"/>
    </row>
    <row r="16" spans="1:12" ht="15">
      <c r="A16" s="23"/>
      <c r="B16" s="15"/>
      <c r="C16" s="11"/>
      <c r="D16" s="7" t="s">
        <v>28</v>
      </c>
      <c r="E16" s="42" t="s">
        <v>41</v>
      </c>
      <c r="F16" s="43">
        <v>200</v>
      </c>
      <c r="G16" s="43">
        <v>15.09</v>
      </c>
      <c r="H16" s="43">
        <v>11.6</v>
      </c>
      <c r="I16" s="43">
        <v>34.72</v>
      </c>
      <c r="J16" s="43">
        <v>270.72000000000003</v>
      </c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/>
      <c r="L18" s="43"/>
    </row>
    <row r="19" spans="1:12" ht="15">
      <c r="A19" s="23"/>
      <c r="B19" s="15"/>
      <c r="C19" s="11"/>
      <c r="D19" s="7" t="s">
        <v>31</v>
      </c>
      <c r="E19" s="42" t="s">
        <v>39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27.639999999999997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110.17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47.37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188.86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80</v>
      </c>
      <c r="F25" s="40">
        <v>250</v>
      </c>
      <c r="G25" s="40">
        <v>11.84</v>
      </c>
      <c r="H25" s="40">
        <v>12.84</v>
      </c>
      <c r="I25" s="40">
        <v>29.11</v>
      </c>
      <c r="J25" s="40">
        <v>211.51</v>
      </c>
      <c r="K25" s="41"/>
      <c r="L25" s="40">
        <v>78.69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59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customHeight="1">
      <c r="A30" s="14"/>
      <c r="B30" s="15"/>
      <c r="C30" s="11"/>
      <c r="D30" s="6" t="s">
        <v>26</v>
      </c>
      <c r="E30" s="42" t="s">
        <v>79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78.69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47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/>
      <c r="L33" s="43">
        <v>110.17</v>
      </c>
    </row>
    <row r="34" spans="1:12" ht="15">
      <c r="A34" s="14"/>
      <c r="B34" s="15"/>
      <c r="C34" s="11"/>
      <c r="D34" s="7" t="s">
        <v>27</v>
      </c>
      <c r="E34" s="42" t="s">
        <v>48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/>
      <c r="L34" s="43"/>
    </row>
    <row r="35" spans="1:12" ht="15">
      <c r="A35" s="14"/>
      <c r="B35" s="15"/>
      <c r="C35" s="11"/>
      <c r="D35" s="7" t="s">
        <v>28</v>
      </c>
      <c r="E35" s="42" t="s">
        <v>81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/>
      <c r="L35" s="43"/>
    </row>
    <row r="36" spans="1:12" ht="15">
      <c r="A36" s="14"/>
      <c r="B36" s="15"/>
      <c r="C36" s="11"/>
      <c r="D36" s="7" t="s">
        <v>29</v>
      </c>
      <c r="E36" s="42" t="s">
        <v>49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5">
      <c r="A38" s="14"/>
      <c r="B38" s="15"/>
      <c r="C38" s="11"/>
      <c r="D38" s="7" t="s">
        <v>31</v>
      </c>
      <c r="E38" s="42" t="s">
        <v>39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43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113.02999999999999</v>
      </c>
      <c r="J42" s="19">
        <f t="shared" ref="J42:L42" si="13">SUM(J33:J41)</f>
        <v>813.03</v>
      </c>
      <c r="K42" s="25"/>
      <c r="L42" s="19">
        <f t="shared" si="13"/>
        <v>110.17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1326</v>
      </c>
      <c r="G43" s="32">
        <f t="shared" ref="G43" si="14">G32+G42</f>
        <v>46.129999999999995</v>
      </c>
      <c r="H43" s="32">
        <f t="shared" ref="H43" si="15">H32+H42</f>
        <v>45.81</v>
      </c>
      <c r="I43" s="32">
        <f t="shared" ref="I43" si="16">I32+I42</f>
        <v>185.7</v>
      </c>
      <c r="J43" s="32">
        <f t="shared" ref="J43:L43" si="17">J32+J42</f>
        <v>1400.53</v>
      </c>
      <c r="K43" s="32"/>
      <c r="L43" s="32">
        <f t="shared" si="17"/>
        <v>188.86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99</v>
      </c>
      <c r="F44" s="40">
        <v>250</v>
      </c>
      <c r="G44" s="40">
        <v>11.89</v>
      </c>
      <c r="H44" s="40">
        <v>12.84</v>
      </c>
      <c r="I44" s="40">
        <v>38.549999999999997</v>
      </c>
      <c r="J44" s="40">
        <v>359.1</v>
      </c>
      <c r="K44" s="41"/>
      <c r="L44" s="40">
        <v>78.69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96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/>
      <c r="L46" s="43"/>
    </row>
    <row r="47" spans="1:12" ht="15">
      <c r="A47" s="23"/>
      <c r="B47" s="15"/>
      <c r="C47" s="11"/>
      <c r="D47" s="7" t="s">
        <v>23</v>
      </c>
      <c r="E47" s="42" t="s">
        <v>52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57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78.69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/>
      <c r="L52" s="43">
        <v>110.17</v>
      </c>
    </row>
    <row r="53" spans="1:12" ht="15">
      <c r="A53" s="23"/>
      <c r="B53" s="15"/>
      <c r="C53" s="11"/>
      <c r="D53" s="7" t="s">
        <v>27</v>
      </c>
      <c r="E53" s="42" t="s">
        <v>60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/>
      <c r="L53" s="43"/>
    </row>
    <row r="54" spans="1:12" ht="15">
      <c r="A54" s="23"/>
      <c r="B54" s="15"/>
      <c r="C54" s="11"/>
      <c r="D54" s="7" t="s">
        <v>28</v>
      </c>
      <c r="E54" s="42" t="s">
        <v>98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/>
      <c r="L54" s="43"/>
    </row>
    <row r="55" spans="1:12" ht="15">
      <c r="A55" s="23"/>
      <c r="B55" s="15"/>
      <c r="C55" s="11"/>
      <c r="D55" s="7" t="s">
        <v>29</v>
      </c>
      <c r="E55" s="42" t="s">
        <v>91</v>
      </c>
      <c r="F55" s="43">
        <v>150</v>
      </c>
      <c r="G55" s="43">
        <v>3.06</v>
      </c>
      <c r="H55" s="43">
        <v>7.19</v>
      </c>
      <c r="I55" s="43">
        <v>15.48</v>
      </c>
      <c r="J55" s="43">
        <v>137.25</v>
      </c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/>
      <c r="L56" s="43"/>
    </row>
    <row r="57" spans="1:12" ht="15">
      <c r="A57" s="23"/>
      <c r="B57" s="15"/>
      <c r="C57" s="11"/>
      <c r="D57" s="7" t="s">
        <v>31</v>
      </c>
      <c r="E57" s="42" t="s">
        <v>39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43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22">SUM(G52:G60)</f>
        <v>24.09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746.5</v>
      </c>
      <c r="K61" s="25"/>
      <c r="L61" s="19">
        <f t="shared" si="25"/>
        <v>110.17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1351</v>
      </c>
      <c r="G62" s="32">
        <f t="shared" ref="G62" si="26">G51+G61</f>
        <v>39.49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1321.8200000000002</v>
      </c>
      <c r="K62" s="32"/>
      <c r="L62" s="32">
        <f t="shared" si="29"/>
        <v>188.86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100</v>
      </c>
      <c r="F63" s="40">
        <v>250</v>
      </c>
      <c r="G63" s="40">
        <v>10.43</v>
      </c>
      <c r="H63" s="40">
        <v>9.76</v>
      </c>
      <c r="I63" s="40">
        <v>40.619999999999997</v>
      </c>
      <c r="J63" s="40">
        <v>307.58</v>
      </c>
      <c r="K63" s="41"/>
      <c r="L63" s="40">
        <v>78.69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/>
      <c r="L65" s="43"/>
    </row>
    <row r="66" spans="1:12" ht="15">
      <c r="A66" s="23"/>
      <c r="B66" s="15"/>
      <c r="C66" s="11"/>
      <c r="D66" s="7" t="s">
        <v>23</v>
      </c>
      <c r="E66" s="42" t="s">
        <v>39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87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587.5</v>
      </c>
      <c r="K70" s="25"/>
      <c r="L70" s="19">
        <f t="shared" si="33"/>
        <v>78.69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67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/>
      <c r="L71" s="43">
        <v>110.17</v>
      </c>
    </row>
    <row r="72" spans="1:12" ht="15">
      <c r="A72" s="23"/>
      <c r="B72" s="15"/>
      <c r="C72" s="11"/>
      <c r="D72" s="7" t="s">
        <v>27</v>
      </c>
      <c r="E72" s="42" t="s">
        <v>54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/>
      <c r="L72" s="43"/>
    </row>
    <row r="73" spans="1:12" ht="15">
      <c r="A73" s="23"/>
      <c r="B73" s="15"/>
      <c r="C73" s="11"/>
      <c r="D73" s="7" t="s">
        <v>28</v>
      </c>
      <c r="E73" s="42" t="s">
        <v>82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/>
      <c r="L73" s="43"/>
    </row>
    <row r="74" spans="1:12" ht="1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/>
      <c r="L75" s="43"/>
    </row>
    <row r="76" spans="1:12" ht="15">
      <c r="A76" s="23"/>
      <c r="B76" s="15"/>
      <c r="C76" s="11"/>
      <c r="D76" s="7" t="s">
        <v>31</v>
      </c>
      <c r="E76" s="42" t="s">
        <v>39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43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110.17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199.79999999999998</v>
      </c>
      <c r="J81" s="32">
        <f t="shared" ref="J81:L81" si="41">J70+J80</f>
        <v>1369</v>
      </c>
      <c r="K81" s="32"/>
      <c r="L81" s="32">
        <f t="shared" si="41"/>
        <v>188.86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84</v>
      </c>
      <c r="F82" s="40">
        <v>200</v>
      </c>
      <c r="G82" s="40">
        <v>11.58</v>
      </c>
      <c r="H82" s="40">
        <v>9.83</v>
      </c>
      <c r="I82" s="40">
        <v>22.9</v>
      </c>
      <c r="J82" s="40">
        <v>209.15</v>
      </c>
      <c r="K82" s="41"/>
      <c r="L82" s="40">
        <v>78.69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/>
      <c r="L84" s="43"/>
    </row>
    <row r="85" spans="1:12" ht="15">
      <c r="A85" s="23"/>
      <c r="B85" s="15"/>
      <c r="C85" s="11"/>
      <c r="D85" s="7" t="s">
        <v>23</v>
      </c>
      <c r="E85" s="42" t="s">
        <v>52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26</v>
      </c>
      <c r="E87" s="42" t="s">
        <v>83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66.97</v>
      </c>
      <c r="J89" s="19">
        <f t="shared" ref="J89:L89" si="45">SUM(J82:J88)</f>
        <v>578.70000000000005</v>
      </c>
      <c r="K89" s="25"/>
      <c r="L89" s="19">
        <f t="shared" si="45"/>
        <v>78.69</v>
      </c>
    </row>
    <row r="90" spans="1:12" ht="14.45" customHeight="1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85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/>
      <c r="L90" s="43">
        <v>110.17</v>
      </c>
    </row>
    <row r="91" spans="1:12" ht="25.5">
      <c r="A91" s="23"/>
      <c r="B91" s="15"/>
      <c r="C91" s="11"/>
      <c r="D91" s="7" t="s">
        <v>27</v>
      </c>
      <c r="E91" s="42" t="s">
        <v>74</v>
      </c>
      <c r="F91" s="43">
        <v>206</v>
      </c>
      <c r="G91" s="43">
        <v>3.56</v>
      </c>
      <c r="H91" s="43">
        <v>6.7</v>
      </c>
      <c r="I91" s="43">
        <v>12.24</v>
      </c>
      <c r="J91" s="43">
        <v>151.34</v>
      </c>
      <c r="K91" s="44"/>
      <c r="L91" s="43"/>
    </row>
    <row r="92" spans="1:12" ht="15">
      <c r="A92" s="23"/>
      <c r="B92" s="15"/>
      <c r="C92" s="11"/>
      <c r="D92" s="7" t="s">
        <v>28</v>
      </c>
      <c r="E92" s="42" t="s">
        <v>63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196.36</v>
      </c>
      <c r="K92" s="44"/>
      <c r="L92" s="43"/>
    </row>
    <row r="93" spans="1:12" ht="15">
      <c r="A93" s="23"/>
      <c r="B93" s="15"/>
      <c r="C93" s="11"/>
      <c r="D93" s="7" t="s">
        <v>29</v>
      </c>
      <c r="E93" s="42" t="s">
        <v>56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71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/>
      <c r="L94" s="43"/>
    </row>
    <row r="95" spans="1:12" ht="15">
      <c r="A95" s="23"/>
      <c r="B95" s="15"/>
      <c r="C95" s="11"/>
      <c r="D95" s="7" t="s">
        <v>31</v>
      </c>
      <c r="E95" s="42" t="s">
        <v>39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43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25.04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769.19999999999993</v>
      </c>
      <c r="K99" s="25"/>
      <c r="L99" s="19">
        <f t="shared" si="49"/>
        <v>110.17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1281</v>
      </c>
      <c r="G100" s="32">
        <f t="shared" ref="G100" si="50">G89+G99</f>
        <v>44.29</v>
      </c>
      <c r="H100" s="32">
        <f t="shared" ref="H100" si="51">H89+H99</f>
        <v>47.4</v>
      </c>
      <c r="I100" s="32">
        <f t="shared" ref="I100" si="52">I89+I99</f>
        <v>184.14999999999998</v>
      </c>
      <c r="J100" s="32">
        <f t="shared" ref="J100:L100" si="53">J89+J99</f>
        <v>1347.9</v>
      </c>
      <c r="K100" s="32"/>
      <c r="L100" s="32">
        <f t="shared" si="53"/>
        <v>188.86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86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/>
      <c r="L101" s="40">
        <v>78.69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59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42" t="s">
        <v>52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26</v>
      </c>
      <c r="E106" s="42" t="s">
        <v>58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78.69</v>
      </c>
    </row>
    <row r="109" spans="1:12" ht="14.45" customHeight="1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87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/>
      <c r="L109" s="43">
        <v>110.17</v>
      </c>
    </row>
    <row r="110" spans="1:12" ht="15">
      <c r="A110" s="23"/>
      <c r="B110" s="15"/>
      <c r="C110" s="11"/>
      <c r="D110" s="7" t="s">
        <v>27</v>
      </c>
      <c r="E110" s="42" t="s">
        <v>88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/>
      <c r="L110" s="43"/>
    </row>
    <row r="111" spans="1:12" ht="15">
      <c r="A111" s="23"/>
      <c r="B111" s="15"/>
      <c r="C111" s="11"/>
      <c r="D111" s="7" t="s">
        <v>28</v>
      </c>
      <c r="E111" s="42" t="s">
        <v>89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/>
      <c r="L111" s="43"/>
    </row>
    <row r="112" spans="1:12" ht="15">
      <c r="A112" s="23"/>
      <c r="B112" s="15"/>
      <c r="C112" s="11"/>
      <c r="D112" s="7" t="s">
        <v>29</v>
      </c>
      <c r="E112" s="42" t="s">
        <v>64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209.7</v>
      </c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5">
      <c r="A114" s="23"/>
      <c r="B114" s="15"/>
      <c r="C114" s="11"/>
      <c r="D114" s="7" t="s">
        <v>31</v>
      </c>
      <c r="E114" s="42" t="s">
        <v>39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43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782.06</v>
      </c>
      <c r="K118" s="25"/>
      <c r="L118" s="19">
        <f t="shared" ref="L118" si="57">SUM(L109:L117)</f>
        <v>110.17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</v>
      </c>
      <c r="I119" s="32">
        <f t="shared" ref="I119" si="60">I108+I118</f>
        <v>186.33</v>
      </c>
      <c r="J119" s="32">
        <f t="shared" ref="J119:L119" si="61">J108+J118</f>
        <v>1369.56</v>
      </c>
      <c r="K119" s="32"/>
      <c r="L119" s="32">
        <f t="shared" si="61"/>
        <v>188.86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90</v>
      </c>
      <c r="F120" s="40">
        <v>200</v>
      </c>
      <c r="G120" s="40">
        <v>15.28</v>
      </c>
      <c r="H120" s="40">
        <v>14.49</v>
      </c>
      <c r="I120" s="40">
        <v>25.52</v>
      </c>
      <c r="J120" s="40">
        <v>282.14999999999998</v>
      </c>
      <c r="K120" s="41"/>
      <c r="L120" s="40">
        <v>78.69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/>
      <c r="L122" s="43"/>
    </row>
    <row r="123" spans="1:12" ht="15">
      <c r="A123" s="14"/>
      <c r="B123" s="15"/>
      <c r="C123" s="11"/>
      <c r="D123" s="7" t="s">
        <v>23</v>
      </c>
      <c r="E123" s="42" t="s">
        <v>68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85</v>
      </c>
      <c r="F125" s="43">
        <v>60</v>
      </c>
      <c r="G125" s="43">
        <v>7.0000000000000007E-2</v>
      </c>
      <c r="H125" s="43">
        <v>3.06</v>
      </c>
      <c r="I125" s="43">
        <v>6.7</v>
      </c>
      <c r="J125" s="43">
        <v>54.06</v>
      </c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19.25</v>
      </c>
      <c r="H127" s="19">
        <f t="shared" si="62"/>
        <v>18.04</v>
      </c>
      <c r="I127" s="19">
        <f t="shared" si="62"/>
        <v>83.75</v>
      </c>
      <c r="J127" s="19">
        <f t="shared" si="62"/>
        <v>587.5</v>
      </c>
      <c r="K127" s="25"/>
      <c r="L127" s="19">
        <f t="shared" ref="L127" si="63">SUM(L120:L126)</f>
        <v>78.69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69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/>
      <c r="L128" s="43">
        <v>110.17</v>
      </c>
    </row>
    <row r="129" spans="1:12" ht="15">
      <c r="A129" s="14"/>
      <c r="B129" s="15"/>
      <c r="C129" s="11"/>
      <c r="D129" s="7" t="s">
        <v>27</v>
      </c>
      <c r="E129" s="42" t="s">
        <v>70</v>
      </c>
      <c r="F129" s="43">
        <v>206</v>
      </c>
      <c r="G129" s="43">
        <v>3.87</v>
      </c>
      <c r="H129" s="43">
        <v>8.8699999999999992</v>
      </c>
      <c r="I129" s="43">
        <v>4.72</v>
      </c>
      <c r="J129" s="43">
        <v>160.43</v>
      </c>
      <c r="K129" s="44"/>
      <c r="L129" s="43"/>
    </row>
    <row r="130" spans="1:12" ht="15">
      <c r="A130" s="14"/>
      <c r="B130" s="15"/>
      <c r="C130" s="11"/>
      <c r="D130" s="7" t="s">
        <v>28</v>
      </c>
      <c r="E130" s="42" t="s">
        <v>55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/>
      <c r="L130" s="43"/>
    </row>
    <row r="131" spans="1:12" ht="15">
      <c r="A131" s="14"/>
      <c r="B131" s="15"/>
      <c r="C131" s="11"/>
      <c r="D131" s="7" t="s">
        <v>29</v>
      </c>
      <c r="E131" s="42" t="s">
        <v>61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71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/>
      <c r="L132" s="43"/>
    </row>
    <row r="133" spans="1:12" ht="15">
      <c r="A133" s="14"/>
      <c r="B133" s="15"/>
      <c r="C133" s="11"/>
      <c r="D133" s="7" t="s">
        <v>31</v>
      </c>
      <c r="E133" s="42" t="s">
        <v>39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43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709.80000000000007</v>
      </c>
      <c r="K137" s="25"/>
      <c r="L137" s="19">
        <f t="shared" ref="L137" si="65">SUM(L128:L136)</f>
        <v>110.17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1276</v>
      </c>
      <c r="G138" s="32">
        <f t="shared" ref="G138" si="66">G127+G137</f>
        <v>44.39</v>
      </c>
      <c r="H138" s="32">
        <f t="shared" ref="H138" si="67">H127+H137</f>
        <v>41.739999999999995</v>
      </c>
      <c r="I138" s="32">
        <f t="shared" ref="I138" si="68">I127+I137</f>
        <v>201</v>
      </c>
      <c r="J138" s="32">
        <f t="shared" ref="J138:L138" si="69">J127+J137</f>
        <v>1297.3000000000002</v>
      </c>
      <c r="K138" s="32"/>
      <c r="L138" s="32">
        <f t="shared" si="69"/>
        <v>188.86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92</v>
      </c>
      <c r="F139" s="40">
        <v>200</v>
      </c>
      <c r="G139" s="40">
        <v>11.8</v>
      </c>
      <c r="H139" s="40">
        <v>11.43</v>
      </c>
      <c r="I139" s="40">
        <v>30.54</v>
      </c>
      <c r="J139" s="40">
        <v>223.4</v>
      </c>
      <c r="K139" s="41"/>
      <c r="L139" s="40">
        <v>78.69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59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68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67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19.220000000000002</v>
      </c>
      <c r="H146" s="19">
        <f t="shared" si="70"/>
        <v>15.8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78.69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53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/>
      <c r="L147" s="43">
        <v>110.17</v>
      </c>
    </row>
    <row r="148" spans="1:12" ht="15">
      <c r="A148" s="23"/>
      <c r="B148" s="15"/>
      <c r="C148" s="11"/>
      <c r="D148" s="7" t="s">
        <v>27</v>
      </c>
      <c r="E148" s="42" t="s">
        <v>62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116.98</v>
      </c>
      <c r="K148" s="44"/>
      <c r="L148" s="43"/>
    </row>
    <row r="149" spans="1:12" ht="15">
      <c r="A149" s="23"/>
      <c r="B149" s="15"/>
      <c r="C149" s="11"/>
      <c r="D149" s="7" t="s">
        <v>28</v>
      </c>
      <c r="E149" s="42" t="s">
        <v>95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292.23</v>
      </c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96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/>
      <c r="L151" s="43"/>
    </row>
    <row r="152" spans="1:12" ht="15">
      <c r="A152" s="23"/>
      <c r="B152" s="15"/>
      <c r="C152" s="11"/>
      <c r="D152" s="7" t="s">
        <v>31</v>
      </c>
      <c r="E152" s="42" t="s">
        <v>39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43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726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705.03000000000009</v>
      </c>
      <c r="K156" s="25"/>
      <c r="L156" s="19">
        <f t="shared" ref="L156" si="73">SUM(L147:L155)</f>
        <v>110.17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1226</v>
      </c>
      <c r="G157" s="32">
        <f t="shared" ref="G157" si="74">G146+G156</f>
        <v>42.32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1191.3700000000001</v>
      </c>
      <c r="K157" s="32"/>
      <c r="L157" s="32">
        <f t="shared" si="77"/>
        <v>188.86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94</v>
      </c>
      <c r="F158" s="40">
        <v>205</v>
      </c>
      <c r="G158" s="40">
        <v>7.82</v>
      </c>
      <c r="H158" s="40">
        <v>8.0299999999999994</v>
      </c>
      <c r="I158" s="40">
        <v>31.78</v>
      </c>
      <c r="J158" s="40">
        <v>223.36</v>
      </c>
      <c r="K158" s="41"/>
      <c r="L158" s="40">
        <v>78.69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5">
      <c r="A161" s="23"/>
      <c r="B161" s="15"/>
      <c r="C161" s="11"/>
      <c r="D161" s="7" t="s">
        <v>23</v>
      </c>
      <c r="E161" s="42" t="s">
        <v>68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57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15.8</v>
      </c>
      <c r="I165" s="19">
        <f t="shared" si="78"/>
        <v>74.78</v>
      </c>
      <c r="J165" s="19">
        <f t="shared" si="78"/>
        <v>470</v>
      </c>
      <c r="K165" s="25"/>
      <c r="L165" s="19">
        <f t="shared" ref="L165" si="79">SUM(L158:L164)</f>
        <v>78.69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47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/>
      <c r="L166" s="43">
        <v>110.17</v>
      </c>
    </row>
    <row r="167" spans="1:12" ht="15">
      <c r="A167" s="23"/>
      <c r="B167" s="15"/>
      <c r="C167" s="11"/>
      <c r="D167" s="7" t="s">
        <v>27</v>
      </c>
      <c r="E167" s="42" t="s">
        <v>72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104.36</v>
      </c>
      <c r="K167" s="44"/>
      <c r="L167" s="43"/>
    </row>
    <row r="168" spans="1:12" ht="15">
      <c r="A168" s="23"/>
      <c r="B168" s="15"/>
      <c r="C168" s="11"/>
      <c r="D168" s="7" t="s">
        <v>28</v>
      </c>
      <c r="E168" s="42" t="s">
        <v>93</v>
      </c>
      <c r="F168" s="43">
        <v>100</v>
      </c>
      <c r="G168" s="43">
        <v>9.2799999999999994</v>
      </c>
      <c r="H168" s="43">
        <v>11.08</v>
      </c>
      <c r="I168" s="43">
        <v>11.37</v>
      </c>
      <c r="J168" s="43">
        <v>179.4</v>
      </c>
      <c r="K168" s="44"/>
      <c r="L168" s="43"/>
    </row>
    <row r="169" spans="1:12" ht="15">
      <c r="A169" s="23"/>
      <c r="B169" s="15"/>
      <c r="C169" s="11"/>
      <c r="D169" s="7" t="s">
        <v>29</v>
      </c>
      <c r="E169" s="42" t="s">
        <v>49</v>
      </c>
      <c r="F169" s="43">
        <v>150</v>
      </c>
      <c r="G169" s="43">
        <v>5.52</v>
      </c>
      <c r="H169" s="43">
        <v>4.5199999999999996</v>
      </c>
      <c r="I169" s="43">
        <v>26.45</v>
      </c>
      <c r="J169" s="43">
        <v>168.45</v>
      </c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65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/>
      <c r="L170" s="43"/>
    </row>
    <row r="171" spans="1:12" ht="15">
      <c r="A171" s="23"/>
      <c r="B171" s="15"/>
      <c r="C171" s="11"/>
      <c r="D171" s="7" t="s">
        <v>31</v>
      </c>
      <c r="E171" s="42" t="s">
        <v>39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43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26.08</v>
      </c>
      <c r="I175" s="19">
        <f t="shared" si="80"/>
        <v>112.05999999999999</v>
      </c>
      <c r="J175" s="19">
        <f t="shared" si="80"/>
        <v>789.68999999999994</v>
      </c>
      <c r="K175" s="25"/>
      <c r="L175" s="19">
        <f t="shared" ref="L175" si="81">SUM(L166:L174)</f>
        <v>110.17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41.879999999999995</v>
      </c>
      <c r="I176" s="32">
        <f t="shared" ref="I176" si="84">I165+I175</f>
        <v>186.83999999999997</v>
      </c>
      <c r="J176" s="32">
        <f t="shared" ref="J176:L176" si="85">J165+J175</f>
        <v>1259.69</v>
      </c>
      <c r="K176" s="32"/>
      <c r="L176" s="32">
        <f t="shared" si="85"/>
        <v>188.86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97</v>
      </c>
      <c r="F177" s="40">
        <v>250</v>
      </c>
      <c r="G177" s="40">
        <v>9.84</v>
      </c>
      <c r="H177" s="40">
        <v>14.13</v>
      </c>
      <c r="I177" s="40">
        <v>41.29</v>
      </c>
      <c r="J177" s="40">
        <v>236.36</v>
      </c>
      <c r="K177" s="41"/>
      <c r="L177" s="40">
        <v>78.69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42" t="s">
        <v>68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42" t="s">
        <v>101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78.69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75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/>
      <c r="L185" s="43">
        <v>110.17</v>
      </c>
    </row>
    <row r="186" spans="1:12" ht="15">
      <c r="A186" s="23"/>
      <c r="B186" s="15"/>
      <c r="C186" s="11"/>
      <c r="D186" s="7" t="s">
        <v>27</v>
      </c>
      <c r="E186" s="42" t="s">
        <v>76</v>
      </c>
      <c r="F186" s="43">
        <v>211</v>
      </c>
      <c r="G186" s="43">
        <v>5.63</v>
      </c>
      <c r="H186" s="43">
        <v>9.51</v>
      </c>
      <c r="I186" s="43">
        <v>17.03</v>
      </c>
      <c r="J186" s="43">
        <v>212.9</v>
      </c>
      <c r="K186" s="44"/>
      <c r="L186" s="43"/>
    </row>
    <row r="187" spans="1:12" ht="15">
      <c r="A187" s="23"/>
      <c r="B187" s="15"/>
      <c r="C187" s="11"/>
      <c r="D187" s="7" t="s">
        <v>28</v>
      </c>
      <c r="E187" s="42" t="s">
        <v>77</v>
      </c>
      <c r="F187" s="43">
        <v>200</v>
      </c>
      <c r="G187" s="43">
        <v>11.58</v>
      </c>
      <c r="H187" s="43">
        <v>9.83</v>
      </c>
      <c r="I187" s="43">
        <v>20.28</v>
      </c>
      <c r="J187" s="43">
        <v>209.15</v>
      </c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/>
      <c r="L189" s="43"/>
    </row>
    <row r="190" spans="1:12" ht="15">
      <c r="A190" s="23"/>
      <c r="B190" s="15"/>
      <c r="C190" s="11"/>
      <c r="D190" s="7" t="s">
        <v>31</v>
      </c>
      <c r="E190" s="42" t="s">
        <v>39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43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110.17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1271</v>
      </c>
      <c r="G195" s="32">
        <f t="shared" ref="G195" si="90">G184+G194</f>
        <v>43.51</v>
      </c>
      <c r="H195" s="32">
        <f t="shared" ref="H195" si="91">H184+H194</f>
        <v>43.45</v>
      </c>
      <c r="I195" s="32">
        <f t="shared" ref="I195" si="92">I184+I194</f>
        <v>168.07999999999998</v>
      </c>
      <c r="J195" s="32">
        <f t="shared" ref="J195:L195" si="93">J184+J194</f>
        <v>1252.07</v>
      </c>
      <c r="K195" s="32"/>
      <c r="L195" s="32">
        <f t="shared" si="93"/>
        <v>188.86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1288.9000000000001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43.022999999999996</v>
      </c>
      <c r="H196" s="34">
        <f t="shared" si="94"/>
        <v>44.569000000000003</v>
      </c>
      <c r="I196" s="34">
        <f t="shared" si="94"/>
        <v>186.68099999999998</v>
      </c>
      <c r="J196" s="34">
        <f t="shared" si="94"/>
        <v>1321.9240000000002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188.86000000000004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2025-11-24T09:20:03Z</cp:lastPrinted>
  <dcterms:created xsi:type="dcterms:W3CDTF">2022-05-16T14:23:56Z</dcterms:created>
  <dcterms:modified xsi:type="dcterms:W3CDTF">2025-12-30T06:58:56Z</dcterms:modified>
</cp:coreProperties>
</file>