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7" rupBuild="9303"/>
  <workbookPr codeName="ThisWorkbook"/>
  <bookViews>
    <workbookView xWindow="-120" yWindow="-120" windowWidth="20730" windowHeight="11760"/>
  </bookViews>
  <sheets>
    <sheet name="Лист1" sheetId="1" r:id="rId1"/>
  </sheets>
  <calcPr fullPrecision="1"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<sst xmlns="http://schemas.openxmlformats.org/spreadsheetml/2006/main" uniqueCount="110" count="304">
  <si>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</si>
  <si>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</si>
  <si>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</si>
  <si>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</si>
  <si>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</si>
  <si>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</si>
  <si>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</si>
  <si>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</si>
  <si>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</si>
  <si>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</si>
  <si>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</si>
  <si>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</si>
  <si>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</si>
  <si>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</si>
  <si>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</si>
  <si>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</si>
  <si>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</si>
  <si>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</si>
  <si>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</si>
  <si>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</si>
  <si>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</si>
  <si>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</si>
  <si>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</si>
  <si>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</si>
  <si>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</si>
  <si>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</si>
  <si>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</si>
  <si>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</si>
  <si>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</si>
  <si>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</si>
  <si>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</si>
  <si>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</si>
  <si>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</si>
  <si>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</si>
  <si>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</si>
  <si>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</si>
  <si>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</si>
  <si>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</si>
  <si>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</si>
  <si>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</si>
  <si>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Хлеб ржано пшеничный</t>
  </si>
  <si>
    <t>Уха рыбацкая </t>
  </si>
  <si>
    <t>Ларионова И.А.</t>
  </si>
  <si>
    <t>Директор ООО"Комбинат питания "Южный""</t>
  </si>
  <si>
    <t>ГБОУ СОШ № 2 с. Обшаровка</t>
  </si>
  <si>
    <t>чай с сахаром</t>
  </si>
  <si>
    <t>яйцо вареное</t>
  </si>
  <si>
    <t>хлеб  пшеничный</t>
  </si>
  <si>
    <t>каша молочная "Дружба" с маслом сливочным</t>
  </si>
  <si>
    <t>фрикадельки с томатным соусом с макаронными изделиями отварными</t>
  </si>
  <si>
    <t>компот из изюма</t>
  </si>
  <si>
    <t>хлеб пшеничный</t>
  </si>
  <si>
    <t>салат из моркови и кураги припущ. с сахаром</t>
  </si>
  <si>
    <t>плов из птицы</t>
  </si>
  <si>
    <t>салат из белокочанной капусты с зеленью</t>
  </si>
  <si>
    <t>кисель</t>
  </si>
  <si>
    <t>салат витаминный</t>
  </si>
  <si>
    <t>каша молочная геркулесовая с маслом сливочным</t>
  </si>
  <si>
    <t>кофейный напиток с молоком</t>
  </si>
  <si>
    <t>бутерброд с сыром</t>
  </si>
  <si>
    <t>котлеты из мяса с соусом с кашей перловой с овощами</t>
  </si>
  <si>
    <t>чай с лимоном</t>
  </si>
  <si>
    <t>яблоко</t>
  </si>
  <si>
    <t>биточки из мяса с соусом с кашей гречневой рассыпчатой</t>
  </si>
  <si>
    <t>печенье</t>
  </si>
  <si>
    <t>каша вязкая молочная с маслом сливочным</t>
  </si>
  <si>
    <t>какао с молоком</t>
  </si>
  <si>
    <t>хлеб  пшеничный </t>
  </si>
  <si>
    <t>бутерброд с повидлом и маслом</t>
  </si>
  <si>
    <t>рыба запеченная под молочным соусом с пюре картофельным с маслом сливочным</t>
  </si>
  <si>
    <t>омлет натуральный с маслом сливочным с бутербродом с повидлом</t>
  </si>
  <si>
    <t>рагу овощное из птицы</t>
  </si>
  <si>
    <t>салат из свеклы с яблоками</t>
  </si>
  <si>
    <t>икра кабачковая</t>
  </si>
  <si>
    <t>салат из белокочанной капусты с морковью и огурцом</t>
  </si>
  <si>
    <t>птица тушеная в соусе</t>
  </si>
  <si>
    <t>макаронные изделия отварные с м/р</t>
  </si>
  <si>
    <t>компот из свежих яблок</t>
  </si>
  <si>
    <t>икра свекольная</t>
  </si>
  <si>
    <t>рассольник Ленинградский со сметаной и зеленью</t>
  </si>
  <si>
    <t>рыба, тушеная с овощами</t>
  </si>
  <si>
    <t>пюре картофельное  с маслом сливочным</t>
  </si>
  <si>
    <t>сок фруктовый в ассортименте</t>
  </si>
  <si>
    <t>винегрет овощной</t>
  </si>
  <si>
    <t>суп картофельный с клецками и   зеленью</t>
  </si>
  <si>
    <t>шницель из мяса с соусом</t>
  </si>
  <si>
    <t>каша гречневая рассыпчатая</t>
  </si>
  <si>
    <t>компот из кураги</t>
  </si>
  <si>
    <t>хлеб ржано пшеничный</t>
  </si>
  <si>
    <t>салат из свежих огурцов с луком репчатым</t>
  </si>
  <si>
    <t>борщ из свежей капусты с картофелем, сметаной и зеленью</t>
  </si>
  <si>
    <t>биточки запеченные в сметанном соусе с рисом</t>
  </si>
  <si>
    <t>компот из свежезамороженных ягод</t>
  </si>
  <si>
    <t>салат из белокочанной капусты с морковью</t>
  </si>
  <si>
    <t>суп-лапша домашняя с цыпленком и зеленью</t>
  </si>
  <si>
    <t>жаркое из птицы</t>
  </si>
  <si>
    <t>компот из сухофруктов</t>
  </si>
  <si>
    <t>щи из св. капусты с картофелем, сметаной и зеленью</t>
  </si>
  <si>
    <t>компот из смеси сухофруктов</t>
  </si>
  <si>
    <t>томатный суп харчо с курицей и зеленью</t>
  </si>
  <si>
    <t>кнели куриные с соусом</t>
  </si>
  <si>
    <t>макаронные изденлия отварные с м/р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</si>
  <si>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</si>
  <si>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</si>
  <si>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</si>
  <si>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</si>
  <si>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суп картофельный с вермишелью и зеленью</t>
  </si>
  <si>
    <t>котлеты московские</t>
  </si>
  <si>
    <t>суп из овощей с птицей, сметаной  и зеленью</t>
  </si>
  <si>
    <t>рис отварной с маслом сливочным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</si>
</sst>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 val="single"/>
      <sz val="11"/>
      <color rgb="FF000000"/>
      <name val="Calibri"/>
      <family val="2"/>
      <charset val="204"/>
    </font>
    <font>
      <u val="single"/>
      <sz val="11"/>
      <color indexed="12"/>
      <name val="Calibri"/>
      <family val="2"/>
      <charset val="204"/>
    </font>
    <font>
      <sz val="11"/>
      <color rgb="FF2B579A"/>
      <name val="Calibri"/>
      <family val="2"/>
      <charset val="204"/>
    </font>
    <font>
      <b/>
      <sz val="11"/>
      <color rgb="FF2B579A"/>
      <name val="Calibri"/>
      <family val="2"/>
      <charset val="204"/>
    </font>
  </fonts>
  <fills count="5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7E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2B579A"/>
      </right>
      <top/>
      <bottom style="medium">
        <color rgb="FF2B579A"/>
      </bottom>
      <diagonal/>
    </border>
  </borders>
  <cellStyleXfs count="61">
    <xf numFmtId="0" fontId="0" fillId="0" borderId="0"/>
    <xf numFmtId="0" fontId="0" fillId="0" borderId="0"/>
    <xf numFmtId="0" fontId="15" fillId="4" borderId="23">
      <alignment horizontal="center" vertical="center"/>
    </xf>
    <xf numFmtId="0" fontId="13" fillId="0" borderId="0" applyAlignment="0" applyBorder="0" applyNumberFormat="0" applyFill="0" applyProtection="0"/>
  </cellStyleXfs>
  <cellXfs>
    <xf numFmtId="0" fontId="0" fillId="0" borderId="0" xfId="0"/>
    <xf numFmtId="0" fontId="2" fillId="0" borderId="0" xfId="0" applyAlignment="1" applyFont="1">
      <alignment horizontal="left"/>
    </xf>
    <xf numFmtId="0" fontId="2" fillId="0" borderId="0" xfId="0" applyFont="1"/>
    <xf numFmtId="0" fontId="3" fillId="0" borderId="0" xfId="0" applyAlignment="1" applyFont="1">
      <alignment horizontal="left" vertical="center"/>
    </xf>
    <xf numFmtId="0" fontId="5" fillId="0" borderId="0" xfId="0" applyAlignment="1" applyFont="1">
      <alignment horizontal="left" vertical="center"/>
    </xf>
    <xf numFmtId="0" fontId="0" fillId="0" borderId="1" xfId="0" applyBorder="1"/>
    <xf numFmtId="0" fontId="0" fillId="2" borderId="2" xfId="0" applyBorder="1" applyFill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Alignment="1" applyBorder="1" applyFo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Alignment="1" applyFont="1">
      <alignment horizontal="right"/>
    </xf>
    <xf numFmtId="0" fontId="2" fillId="0" borderId="4" xfId="0" applyAlignment="1" applyBorder="1" applyFont="1">
      <alignment horizontal="center"/>
    </xf>
    <xf numFmtId="0" fontId="2" fillId="0" borderId="5" xfId="0" applyAlignment="1" applyBorder="1" applyFont="1">
      <alignment horizontal="center"/>
    </xf>
    <xf numFmtId="0" fontId="2" fillId="0" borderId="6" xfId="0" applyAlignment="1" applyBorder="1" applyFont="1">
      <alignment horizontal="center"/>
    </xf>
    <xf numFmtId="0" fontId="2" fillId="0" borderId="3" xfId="0" applyAlignment="1" applyBorder="1" applyFont="1">
      <alignment horizontal="center"/>
    </xf>
    <xf numFmtId="0" fontId="2" fillId="0" borderId="7" xfId="0" applyAlignment="1" applyBorder="1" applyFont="1">
      <alignment horizontal="center"/>
    </xf>
    <xf numFmtId="0" fontId="6" fillId="0" borderId="2" xfId="0" applyAlignment="1" applyBorder="1" applyFont="1" applyProtection="1">
      <alignment horizontal="right"/>
      <protection locked="0"/>
    </xf>
    <xf numFmtId="0" fontId="2" fillId="0" borderId="2" xfId="0" applyAlignment="1" applyBorder="1" applyFont="1">
      <alignment horizontal="center" vertical="top" wrapText="1"/>
    </xf>
    <xf numFmtId="0" fontId="2" fillId="0" borderId="8" xfId="0" applyAlignment="1" applyBorder="1" applyFont="1">
      <alignment horizontal="center"/>
    </xf>
    <xf numFmtId="0" fontId="2" fillId="0" borderId="9" xfId="0" applyAlignment="1" applyBorder="1" applyFont="1">
      <alignment horizontal="center"/>
    </xf>
    <xf numFmtId="0" fontId="0" fillId="0" borderId="10" xfId="0" applyBorder="1"/>
    <xf numFmtId="0" fontId="2" fillId="0" borderId="11" xfId="0" applyAlignment="1" applyBorder="1" applyFont="1">
      <alignment horizontal="center"/>
    </xf>
    <xf numFmtId="0" fontId="2" fillId="0" borderId="12" xfId="0" applyAlignment="1" applyBorder="1" applyFont="1">
      <alignment horizontal="center"/>
    </xf>
    <xf numFmtId="0" fontId="2" fillId="0" borderId="13" xfId="0" applyAlignment="1" applyBorder="1" applyFont="1">
      <alignment horizontal="center" vertical="top" wrapText="1"/>
    </xf>
    <xf numFmtId="0" fontId="2" fillId="0" borderId="14" xfId="0" applyAlignment="1" applyBorder="1" applyFont="1">
      <alignment horizontal="center"/>
    </xf>
    <xf numFmtId="0" fontId="2" fillId="0" borderId="15" xfId="0" applyBorder="1" applyFont="1"/>
    <xf numFmtId="0" fontId="2" fillId="0" borderId="16" xfId="0" applyBorder="1" applyFont="1"/>
    <xf numFmtId="0" fontId="2" fillId="3" borderId="17" xfId="0" applyAlignment="1" applyBorder="1" applyFont="1" applyFill="1">
      <alignment horizontal="center"/>
    </xf>
    <xf numFmtId="0" fontId="2" fillId="3" borderId="18" xfId="0" applyAlignment="1" applyBorder="1" applyFont="1" applyFill="1">
      <alignment horizontal="center"/>
    </xf>
    <xf numFmtId="0" fontId="2" fillId="3" borderId="18" xfId="0" applyAlignment="1" applyBorder="1" applyFont="1" applyFill="1">
      <alignment vertical="top" wrapText="1"/>
    </xf>
    <xf numFmtId="0" fontId="2" fillId="3" borderId="18" xfId="0" applyAlignment="1" applyBorder="1" applyFont="1" applyFill="1">
      <alignment horizontal="center" vertical="top" wrapText="1"/>
    </xf>
    <xf numFmtId="0" fontId="2" fillId="3" borderId="2" xfId="0" applyAlignment="1" applyBorder="1" applyFont="1" applyFill="1">
      <alignment horizontal="center"/>
    </xf>
    <xf numFmtId="0" fontId="2" fillId="0" borderId="16" xfId="0" applyAlignment="1" applyBorder="1" applyFont="1">
      <alignment horizontal="center"/>
    </xf>
    <xf numFmtId="0" fontId="8" fillId="0" borderId="0" xfId="0" applyAlignment="1" applyFont="1">
      <alignment horizontal="left" vertical="center"/>
    </xf>
    <xf numFmtId="0" fontId="10" fillId="0" borderId="16" xfId="0" applyAlignment="1" applyBorder="1" applyFont="1">
      <alignment horizontal="center" vertical="center" wrapText="1"/>
    </xf>
    <xf numFmtId="0" fontId="10" fillId="0" borderId="19" xfId="0" applyAlignment="1" applyBorder="1" applyFont="1">
      <alignment horizontal="center" vertical="center" wrapText="1"/>
    </xf>
    <xf numFmtId="0" fontId="2" fillId="2" borderId="2" xfId="0" applyBorder="1" applyFont="1" applyFill="1" applyProtection="1">
      <protection locked="0"/>
    </xf>
    <xf numFmtId="0" fontId="2" fillId="2" borderId="1" xfId="0" applyAlignment="1" applyBorder="1" applyFont="1" applyFill="1" applyProtection="1">
      <alignment vertical="top" wrapText="1"/>
      <protection locked="0"/>
    </xf>
    <xf numFmtId="0" fontId="2" fillId="2" borderId="1" xfId="0" applyAlignment="1" applyBorder="1" applyFont="1" applyFill="1" applyProtection="1">
      <alignment horizontal="center" vertical="top" wrapText="1"/>
      <protection locked="0"/>
    </xf>
    <xf numFmtId="0" fontId="2" fillId="2" borderId="20" xfId="0" applyAlignment="1" applyBorder="1" applyFont="1" applyFill="1" applyProtection="1">
      <alignment horizontal="center" vertical="top" wrapText="1"/>
      <protection locked="0"/>
    </xf>
    <xf numFmtId="0" fontId="2" fillId="2" borderId="2" xfId="0" applyAlignment="1" applyBorder="1" applyFont="1" applyFill="1" applyProtection="1">
      <alignment vertical="top" wrapText="1"/>
      <protection locked="0"/>
    </xf>
    <xf numFmtId="0" fontId="2" fillId="2" borderId="2" xfId="0" applyAlignment="1" applyBorder="1" applyFont="1" applyFill="1" applyProtection="1">
      <alignment horizontal="center" vertical="top" wrapText="1"/>
      <protection locked="0"/>
    </xf>
    <xf numFmtId="0" fontId="2" fillId="2" borderId="13" xfId="0" applyAlignment="1" applyBorder="1" applyFont="1" applyFill="1" applyProtection="1">
      <alignment horizontal="center" vertical="top" wrapText="1"/>
      <protection locked="0"/>
    </xf>
    <xf numFmtId="0" fontId="9" fillId="0" borderId="15" xfId="0" applyAlignment="1" applyBorder="1" applyFont="1">
      <alignment horizontal="center" vertical="center" wrapText="1"/>
    </xf>
    <xf numFmtId="0" fontId="9" fillId="0" borderId="16" xfId="0" applyAlignment="1" applyBorder="1" applyFont="1">
      <alignment horizontal="center" vertical="center" wrapText="1"/>
    </xf>
    <xf numFmtId="0" fontId="11" fillId="0" borderId="0" xfId="0" applyAlignment="1" applyFont="1">
      <alignment horizontal="center" vertical="top"/>
    </xf>
    <xf numFmtId="1" fontId="2" fillId="2" borderId="3" xfId="0" applyAlignment="1" applyBorder="1" applyFont="1" applyNumberFormat="1" applyFill="1" applyProtection="1">
      <alignment horizontal="center"/>
      <protection locked="0"/>
    </xf>
    <xf numFmtId="1" fontId="2" fillId="2" borderId="2" xfId="0" applyAlignment="1" applyBorder="1" applyFont="1" applyNumberFormat="1" applyFill="1" applyProtection="1">
      <alignment horizontal="center"/>
      <protection locked="0"/>
    </xf>
    <xf numFmtId="0" fontId="2" fillId="0" borderId="0" xfId="0" applyAlignment="1" applyBorder="1" applyFont="1" applyFill="1" applyProtection="1">
      <alignment horizontal="left"/>
    </xf>
    <xf numFmtId="0" fontId="2" fillId="2" borderId="2" xfId="0" applyAlignment="1" applyBorder="1" applyFont="1" applyFill="1" applyProtection="1">
      <alignment wrapText="1"/>
      <protection locked="0"/>
    </xf>
    <xf numFmtId="0" fontId="0" fillId="0" borderId="2" xfId="0" applyAlignment="1" applyBorder="1" applyProtection="1">
      <alignment wrapText="1"/>
      <protection locked="0"/>
    </xf>
    <xf numFmtId="0" fontId="2" fillId="2" borderId="2" xfId="0" applyAlignment="1" applyBorder="1" applyFont="1" applyFill="1" applyProtection="1">
      <alignment horizontal="left" wrapText="1"/>
      <protection locked="0"/>
    </xf>
    <xf numFmtId="0" fontId="7" fillId="3" borderId="21" xfId="0" applyAlignment="1" applyBorder="1" applyFont="1" applyFill="1">
      <alignment horizontal="center" vertical="center" wrapText="1"/>
    </xf>
    <xf numFmtId="0" fontId="1" fillId="3" borderId="22" xfId="0" applyAlignment="1" applyBorder="1" applyFont="1" applyFill="1">
      <alignment horizontal="center" vertical="center" wrapText="1"/>
    </xf>
    <xf numFmtId="0" fontId="7" fillId="0" borderId="16" xfId="0" applyAlignment="1" applyBorder="1" applyFont="1">
      <alignment horizontal="center" vertical="center" wrapText="1"/>
    </xf>
  </cellXfs>
  <cellStyles count="4">
    <cellStyle name="Normal" xfId="0" builtinId="0"/>
    <cellStyle name="ConditionalFormatStyle" xfId="1"/>
    <cellStyle name="HeaderStyle" xfId="2"/>
    <cellStyle name="Hyperlink" xfId="3" builtinId="8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A1:L196"/>
  <sheetViews>
    <sheetView topLeftCell="A1" view="normal" tabSelected="1" workbookViewId="0">
      <pane xSplit="4" ySplit="5" topLeftCell="E105" activePane="bottomRight" state="frozen"/>
      <selection pane="bottomRight" activeCell="E193" sqref="E193"/>
    </sheetView>
  </sheetViews>
  <sheetFormatPr defaultColWidth="9.140625" defaultRowHeight="12.75"/>
  <cols>
    <col min="1" max="1" width="4.66015625" style="2" customWidth="1"/>
    <col min="2" max="2" width="5.33203125" style="2" customWidth="1"/>
    <col min="3" max="3" width="9.16015625" style="1" customWidth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015625" style="2" customWidth="1"/>
    <col min="11" max="11" width="10" style="2" customWidth="1"/>
    <col min="12" max="16384" width="9.16015625" style="2" customWidth="1"/>
  </cols>
  <sheetData>
    <row r="1" spans="1:11" ht="15">
      <c r="A1" s="1" t="s">
        <v>7</v>
      </c>
      <c r="C1" s="51" t="s">
        <v>44</v>
      </c>
      <c r="D1" s="52"/>
      <c r="E1" s="52"/>
      <c r="F1" s="12" t="s">
        <v>16</v>
      </c>
      <c r="G1" s="2" t="s">
        <v>17</v>
      </c>
      <c r="H1" s="53" t="s">
        <v>43</v>
      </c>
      <c r="I1" s="53"/>
      <c r="J1" s="53"/>
      <c r="K1" s="53"/>
    </row>
    <row r="2" spans="1:11" ht="18">
      <c r="A2" s="35" t="s">
        <v>6</v>
      </c>
      <c r="C2" s="2"/>
      <c r="G2" s="2" t="s">
        <v>18</v>
      </c>
      <c r="H2" s="53" t="s">
        <v>42</v>
      </c>
      <c r="I2" s="53"/>
      <c r="J2" s="53"/>
      <c r="K2" s="53"/>
    </row>
    <row r="3" spans="1:11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10</v>
      </c>
      <c r="J3" s="49">
        <v>2025</v>
      </c>
      <c r="K3" s="50"/>
    </row>
    <row r="4" spans="3:10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205</v>
      </c>
      <c r="G6" s="40">
        <v>5</v>
      </c>
      <c r="H6" s="40">
        <v>10</v>
      </c>
      <c r="I6" s="40">
        <v>44</v>
      </c>
      <c r="J6" s="40">
        <v>298</v>
      </c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</v>
      </c>
      <c r="H8" s="43">
        <v>1</v>
      </c>
      <c r="I8" s="43">
        <v>8</v>
      </c>
      <c r="J8" s="43">
        <v>106</v>
      </c>
      <c r="K8" s="44"/>
      <c r="L8" s="43"/>
    </row>
    <row r="9" spans="1:12" ht="15">
      <c r="A9" s="23"/>
      <c r="B9" s="15"/>
      <c r="C9" s="11"/>
      <c r="D9" s="7" t="s">
        <v>23</v>
      </c>
      <c r="E9" s="42" t="s">
        <v>47</v>
      </c>
      <c r="F9" s="43">
        <v>35</v>
      </c>
      <c r="G9" s="43">
        <v>3</v>
      </c>
      <c r="H9" s="43">
        <v>1</v>
      </c>
      <c r="I9" s="43">
        <v>16</v>
      </c>
      <c r="J9" s="43">
        <v>89</v>
      </c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>
      <c r="A11" s="23"/>
      <c r="B11" s="15"/>
      <c r="C11" s="11"/>
      <c r="D11" s="6" t="s">
        <v>26</v>
      </c>
      <c r="E11" s="42" t="s">
        <v>46</v>
      </c>
      <c r="F11" s="43">
        <v>60</v>
      </c>
      <c r="G11" s="43">
        <v>8</v>
      </c>
      <c r="H11" s="43">
        <v>7</v>
      </c>
      <c r="I11" s="43">
        <v>0</v>
      </c>
      <c r="J11" s="43">
        <v>95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 ca="1">SUM(F6:F12)</f>
        <v>500</v>
      </c>
      <c r="G13" s="19">
        <f ca="1">SUM(G6:G12)</f>
        <v>19</v>
      </c>
      <c r="H13" s="19">
        <f ca="1">SUM(H6:H12)</f>
        <v>19</v>
      </c>
      <c r="I13" s="19">
        <f ca="1">SUM(I6:I12)</f>
        <v>68</v>
      </c>
      <c r="J13" s="19">
        <f ca="1">SUM(J6:J12)</f>
        <v>588</v>
      </c>
      <c r="K13" s="25"/>
      <c r="L13" s="19">
        <f ca="1">SUM(L6:L12)</f>
        <v>0</v>
      </c>
    </row>
    <row r="14" spans="1:12" ht="15">
      <c r="A14" s="26">
        <f ca="1">A6</f>
        <v>1</v>
      </c>
      <c r="B14" s="13">
        <f ca="1">B6</f>
        <v>1</v>
      </c>
      <c r="C14" s="10" t="s">
        <v>25</v>
      </c>
      <c r="D14" s="7" t="s">
        <v>26</v>
      </c>
      <c r="E14" s="42" t="s">
        <v>74</v>
      </c>
      <c r="F14" s="43">
        <v>60</v>
      </c>
      <c r="G14" s="43">
        <v>1</v>
      </c>
      <c r="H14" s="43">
        <v>3</v>
      </c>
      <c r="I14" s="43">
        <v>6</v>
      </c>
      <c r="J14" s="43">
        <v>60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41</v>
      </c>
      <c r="F15" s="43">
        <v>216</v>
      </c>
      <c r="G15" s="43">
        <v>4</v>
      </c>
      <c r="H15" s="43">
        <v>8</v>
      </c>
      <c r="I15" s="43">
        <v>14</v>
      </c>
      <c r="J15" s="43">
        <v>191</v>
      </c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75</v>
      </c>
      <c r="F16" s="43">
        <v>100</v>
      </c>
      <c r="G16" s="43">
        <v>9</v>
      </c>
      <c r="H16" s="43">
        <v>7</v>
      </c>
      <c r="I16" s="43">
        <v>5</v>
      </c>
      <c r="J16" s="43">
        <v>120</v>
      </c>
      <c r="K16" s="44"/>
      <c r="L16" s="43"/>
    </row>
    <row r="17" spans="1:12" ht="15">
      <c r="A17" s="23"/>
      <c r="B17" s="15"/>
      <c r="C17" s="11"/>
      <c r="D17" s="7" t="s">
        <v>29</v>
      </c>
      <c r="E17" s="42" t="s">
        <v>76</v>
      </c>
      <c r="F17" s="43">
        <v>150</v>
      </c>
      <c r="G17" s="43">
        <v>6</v>
      </c>
      <c r="H17" s="43">
        <v>5</v>
      </c>
      <c r="I17" s="43">
        <v>26</v>
      </c>
      <c r="J17" s="43">
        <v>168</v>
      </c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77</v>
      </c>
      <c r="F18" s="43">
        <v>200</v>
      </c>
      <c r="G18" s="43">
        <v>0</v>
      </c>
      <c r="H18" s="43">
        <v>0</v>
      </c>
      <c r="I18" s="43">
        <v>28</v>
      </c>
      <c r="J18" s="43">
        <v>115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</v>
      </c>
      <c r="H19" s="43">
        <v>0</v>
      </c>
      <c r="I19" s="43">
        <v>15</v>
      </c>
      <c r="J19" s="43">
        <v>82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40</v>
      </c>
      <c r="F20" s="43">
        <v>30</v>
      </c>
      <c r="G20" s="43">
        <v>2</v>
      </c>
      <c r="H20" s="43">
        <v>1</v>
      </c>
      <c r="I20" s="43">
        <v>13</v>
      </c>
      <c r="J20" s="43">
        <v>67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 ca="1">SUM(F14:F22)</f>
        <v>786</v>
      </c>
      <c r="G23" s="19">
        <f ca="1">SUM(G14:G22)</f>
        <v>24</v>
      </c>
      <c r="H23" s="19">
        <f ca="1">SUM(H14:H22)</f>
        <v>24</v>
      </c>
      <c r="I23" s="19">
        <f ca="1">SUM(I14:I22)</f>
        <v>107</v>
      </c>
      <c r="J23" s="19">
        <f ca="1">SUM(J14:J22)</f>
        <v>803</v>
      </c>
      <c r="K23" s="25"/>
      <c r="L23" s="19">
        <f ca="1">SUM(L14:L22)</f>
        <v>0</v>
      </c>
    </row>
    <row r="24" spans="1:12" ht="15.75" thickBot="1">
      <c r="A24" s="29">
        <f ca="1">A6</f>
        <v>1</v>
      </c>
      <c r="B24" s="30">
        <f ca="1">B6</f>
        <v>1</v>
      </c>
      <c r="C24" s="54" t="s">
        <v>4</v>
      </c>
      <c r="D24" s="55"/>
      <c r="E24" s="31"/>
      <c r="F24" s="32">
        <f ca="1">F13+F23</f>
        <v>1286</v>
      </c>
      <c r="G24" s="32">
        <f ca="1">G13+G23</f>
        <v>43</v>
      </c>
      <c r="H24" s="32">
        <f ca="1">H13+H23</f>
        <v>43</v>
      </c>
      <c r="I24" s="32">
        <f ca="1">I13+I23</f>
        <v>175</v>
      </c>
      <c r="J24" s="32">
        <f ca="1">J13+J23</f>
        <v>1391</v>
      </c>
      <c r="K24" s="32"/>
      <c r="L24" s="32">
        <f ca="1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250</v>
      </c>
      <c r="G25" s="40">
        <v>13</v>
      </c>
      <c r="H25" s="40">
        <v>15</v>
      </c>
      <c r="I25" s="40">
        <v>33</v>
      </c>
      <c r="J25" s="40">
        <v>347</v>
      </c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</v>
      </c>
      <c r="H27" s="43">
        <v>0</v>
      </c>
      <c r="I27" s="43">
        <v>25</v>
      </c>
      <c r="J27" s="43">
        <v>122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51</v>
      </c>
      <c r="F28" s="43">
        <v>35</v>
      </c>
      <c r="G28" s="43">
        <v>3</v>
      </c>
      <c r="H28" s="43">
        <v>1</v>
      </c>
      <c r="I28" s="43">
        <v>3</v>
      </c>
      <c r="J28" s="43">
        <v>82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>
      <c r="A30" s="14"/>
      <c r="B30" s="15"/>
      <c r="C30" s="11"/>
      <c r="D30" s="6" t="s">
        <v>26</v>
      </c>
      <c r="E30" s="42" t="s">
        <v>52</v>
      </c>
      <c r="F30" s="43">
        <v>60</v>
      </c>
      <c r="G30" s="43">
        <v>1</v>
      </c>
      <c r="H30" s="43">
        <v>3</v>
      </c>
      <c r="I30" s="43">
        <v>9</v>
      </c>
      <c r="J30" s="43">
        <v>35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 ca="1">SUM(F25:F31)</f>
        <v>545</v>
      </c>
      <c r="G32" s="19">
        <f ca="1">SUM(G25:G31)</f>
        <v>17</v>
      </c>
      <c r="H32" s="19">
        <f ca="1">SUM(H25:H31)</f>
        <v>19</v>
      </c>
      <c r="I32" s="19">
        <f ca="1">SUM(I25:I31)</f>
        <v>70</v>
      </c>
      <c r="J32" s="19">
        <f ca="1">SUM(J25:J31)</f>
        <v>586</v>
      </c>
      <c r="K32" s="25"/>
      <c r="L32" s="19">
        <f ca="1">SUM(L25:L31)</f>
        <v>0</v>
      </c>
    </row>
    <row r="33" spans="1:12" ht="15">
      <c r="A33" s="13">
        <f ca="1">A25</f>
        <v>1</v>
      </c>
      <c r="B33" s="13">
        <f ca="1">B25</f>
        <v>2</v>
      </c>
      <c r="C33" s="10" t="s">
        <v>25</v>
      </c>
      <c r="D33" s="7" t="s">
        <v>26</v>
      </c>
      <c r="E33" s="42" t="s">
        <v>78</v>
      </c>
      <c r="F33" s="43">
        <v>60</v>
      </c>
      <c r="G33" s="43">
        <v>1</v>
      </c>
      <c r="H33" s="43">
        <v>0</v>
      </c>
      <c r="I33" s="43">
        <v>14</v>
      </c>
      <c r="J33" s="43">
        <v>111</v>
      </c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79</v>
      </c>
      <c r="F34" s="43">
        <v>206</v>
      </c>
      <c r="G34" s="43">
        <v>4</v>
      </c>
      <c r="H34" s="43">
        <v>7</v>
      </c>
      <c r="I34" s="43">
        <v>10</v>
      </c>
      <c r="J34" s="43">
        <v>160</v>
      </c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80</v>
      </c>
      <c r="F35" s="43">
        <v>100</v>
      </c>
      <c r="G35" s="43">
        <v>14</v>
      </c>
      <c r="H35" s="43">
        <v>12</v>
      </c>
      <c r="I35" s="43">
        <v>16</v>
      </c>
      <c r="J35" s="43">
        <v>220</v>
      </c>
      <c r="K35" s="44"/>
      <c r="L35" s="43"/>
    </row>
    <row r="36" spans="1:12" ht="15">
      <c r="A36" s="14"/>
      <c r="B36" s="15"/>
      <c r="C36" s="11"/>
      <c r="D36" s="7" t="s">
        <v>29</v>
      </c>
      <c r="E36" s="42" t="s">
        <v>81</v>
      </c>
      <c r="F36" s="43">
        <v>150</v>
      </c>
      <c r="G36" s="43">
        <v>2</v>
      </c>
      <c r="H36" s="43">
        <v>3</v>
      </c>
      <c r="I36" s="43">
        <v>20</v>
      </c>
      <c r="J36" s="43">
        <v>137</v>
      </c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82</v>
      </c>
      <c r="F37" s="43">
        <v>200</v>
      </c>
      <c r="G37" s="43">
        <v>0</v>
      </c>
      <c r="H37" s="43">
        <v>0</v>
      </c>
      <c r="I37" s="43">
        <v>30</v>
      </c>
      <c r="J37" s="43">
        <v>35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</v>
      </c>
      <c r="H38" s="43">
        <v>0</v>
      </c>
      <c r="I38" s="43">
        <v>15</v>
      </c>
      <c r="J38" s="43">
        <v>82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40</v>
      </c>
      <c r="F39" s="43">
        <v>30</v>
      </c>
      <c r="G39" s="43">
        <v>2</v>
      </c>
      <c r="H39" s="43">
        <v>1</v>
      </c>
      <c r="I39" s="43">
        <v>13</v>
      </c>
      <c r="J39" s="43">
        <v>67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 ca="1">SUM(F33:F41)</f>
        <v>776</v>
      </c>
      <c r="G42" s="19">
        <f ca="1">SUM(G33:G41)</f>
        <v>25</v>
      </c>
      <c r="H42" s="19">
        <f ca="1">SUM(H33:H41)</f>
        <v>23</v>
      </c>
      <c r="I42" s="19">
        <f ca="1">SUM(I33:I41)</f>
        <v>118</v>
      </c>
      <c r="J42" s="19">
        <f ca="1">SUM(J33:J41)</f>
        <v>812</v>
      </c>
      <c r="K42" s="25"/>
      <c r="L42" s="19">
        <f ca="1">SUM(L33:L41)</f>
        <v>0</v>
      </c>
    </row>
    <row r="43" spans="1:12" ht="15.75" customHeight="1" thickBot="1">
      <c r="A43" s="33">
        <f ca="1">A25</f>
        <v>1</v>
      </c>
      <c r="B43" s="33">
        <f ca="1">B25</f>
        <v>2</v>
      </c>
      <c r="C43" s="54" t="s">
        <v>4</v>
      </c>
      <c r="D43" s="55"/>
      <c r="E43" s="31"/>
      <c r="F43" s="32">
        <f ca="1">F32+F42</f>
        <v>1321</v>
      </c>
      <c r="G43" s="32">
        <f ca="1">G32+G42</f>
        <v>42</v>
      </c>
      <c r="H43" s="32">
        <f ca="1">H32+H42</f>
        <v>42</v>
      </c>
      <c r="I43" s="32">
        <f ca="1">I32+I42</f>
        <v>188</v>
      </c>
      <c r="J43" s="32">
        <f ca="1">J32+J42</f>
        <v>1398</v>
      </c>
      <c r="K43" s="32"/>
      <c r="L43" s="32">
        <f ca="1">L32+L42</f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10</v>
      </c>
      <c r="H44" s="40">
        <v>10</v>
      </c>
      <c r="I44" s="40">
        <v>32</v>
      </c>
      <c r="J44" s="40">
        <v>258</v>
      </c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4</v>
      </c>
      <c r="H46" s="43">
        <v>6</v>
      </c>
      <c r="I46" s="43">
        <v>19</v>
      </c>
      <c r="J46" s="43">
        <v>119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51</v>
      </c>
      <c r="F47" s="43">
        <v>40</v>
      </c>
      <c r="G47" s="43">
        <v>3</v>
      </c>
      <c r="H47" s="43">
        <v>0</v>
      </c>
      <c r="I47" s="43">
        <v>20</v>
      </c>
      <c r="J47" s="43">
        <v>119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56</v>
      </c>
      <c r="F49" s="43">
        <v>60</v>
      </c>
      <c r="G49" s="43">
        <v>2</v>
      </c>
      <c r="H49" s="43">
        <v>4</v>
      </c>
      <c r="I49" s="43">
        <v>13</v>
      </c>
      <c r="J49" s="43">
        <v>93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 ca="1">SUM(F44:F50)</f>
        <v>500</v>
      </c>
      <c r="G51" s="19">
        <f ca="1">SUM(G44:G50)</f>
        <v>19</v>
      </c>
      <c r="H51" s="19">
        <f ca="1">SUM(H44:H50)</f>
        <v>20</v>
      </c>
      <c r="I51" s="19">
        <f ca="1">SUM(I44:I50)</f>
        <v>84</v>
      </c>
      <c r="J51" s="19">
        <f ca="1">SUM(J44:J50)</f>
        <v>589</v>
      </c>
      <c r="K51" s="25"/>
      <c r="L51" s="19">
        <f ca="1">SUM(L44:L50)</f>
        <v>0</v>
      </c>
    </row>
    <row r="52" spans="1:12" ht="15">
      <c r="A52" s="26">
        <f ca="1">A44</f>
        <v>1</v>
      </c>
      <c r="B52" s="13">
        <f ca="1">B44</f>
        <v>3</v>
      </c>
      <c r="C52" s="10" t="s">
        <v>25</v>
      </c>
      <c r="D52" s="7" t="s">
        <v>26</v>
      </c>
      <c r="E52" s="42" t="s">
        <v>83</v>
      </c>
      <c r="F52" s="43">
        <v>60</v>
      </c>
      <c r="G52" s="43">
        <v>1</v>
      </c>
      <c r="H52" s="43">
        <v>6</v>
      </c>
      <c r="I52" s="43">
        <v>4</v>
      </c>
      <c r="J52" s="43">
        <v>75</v>
      </c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84</v>
      </c>
      <c r="F53" s="43">
        <v>201</v>
      </c>
      <c r="G53" s="43">
        <v>3</v>
      </c>
      <c r="H53" s="43">
        <v>2</v>
      </c>
      <c r="I53" s="43">
        <v>14</v>
      </c>
      <c r="J53" s="43">
        <v>78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85</v>
      </c>
      <c r="F54" s="43">
        <v>100</v>
      </c>
      <c r="G54" s="43">
        <v>7</v>
      </c>
      <c r="H54" s="43">
        <v>6</v>
      </c>
      <c r="I54" s="43">
        <v>33</v>
      </c>
      <c r="J54" s="43">
        <v>196</v>
      </c>
      <c r="K54" s="44"/>
      <c r="L54" s="43"/>
    </row>
    <row r="55" spans="1:12" ht="15">
      <c r="A55" s="23"/>
      <c r="B55" s="15"/>
      <c r="C55" s="11"/>
      <c r="D55" s="7" t="s">
        <v>29</v>
      </c>
      <c r="E55" s="42" t="s">
        <v>86</v>
      </c>
      <c r="F55" s="43">
        <v>150</v>
      </c>
      <c r="G55" s="43">
        <v>9</v>
      </c>
      <c r="H55" s="43">
        <v>6</v>
      </c>
      <c r="I55" s="43">
        <v>33</v>
      </c>
      <c r="J55" s="43">
        <v>211</v>
      </c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87</v>
      </c>
      <c r="F56" s="43">
        <v>200</v>
      </c>
      <c r="G56" s="43">
        <v>1</v>
      </c>
      <c r="H56" s="43">
        <v>0</v>
      </c>
      <c r="I56" s="43">
        <v>28</v>
      </c>
      <c r="J56" s="43">
        <v>115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47</v>
      </c>
      <c r="F57" s="43">
        <v>30</v>
      </c>
      <c r="G57" s="43">
        <v>2</v>
      </c>
      <c r="H57" s="43">
        <v>0</v>
      </c>
      <c r="I57" s="43">
        <v>15</v>
      </c>
      <c r="J57" s="43">
        <v>82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88</v>
      </c>
      <c r="F58" s="43">
        <v>30</v>
      </c>
      <c r="G58" s="43">
        <v>2</v>
      </c>
      <c r="H58" s="43">
        <v>1</v>
      </c>
      <c r="I58" s="43">
        <v>13</v>
      </c>
      <c r="J58" s="43">
        <v>67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 ca="1">SUM(F52:F60)</f>
        <v>771</v>
      </c>
      <c r="G61" s="19">
        <f ca="1">SUM(G52:G60)</f>
        <v>25</v>
      </c>
      <c r="H61" s="19">
        <f ca="1">SUM(H52:H60)</f>
        <v>21</v>
      </c>
      <c r="I61" s="19">
        <f ca="1">SUM(I52:I60)</f>
        <v>140</v>
      </c>
      <c r="J61" s="19">
        <f ca="1">SUM(J52:J60)</f>
        <v>824</v>
      </c>
      <c r="K61" s="25"/>
      <c r="L61" s="19">
        <f ca="1">SUM(L52:L60)</f>
        <v>0</v>
      </c>
    </row>
    <row r="62" spans="1:12" ht="15.75" customHeight="1" thickBot="1">
      <c r="A62" s="29">
        <f ca="1">A44</f>
        <v>1</v>
      </c>
      <c r="B62" s="30">
        <f ca="1">B44</f>
        <v>3</v>
      </c>
      <c r="C62" s="54" t="s">
        <v>4</v>
      </c>
      <c r="D62" s="55"/>
      <c r="E62" s="31"/>
      <c r="F62" s="32">
        <f ca="1">F51+F61</f>
        <v>1271</v>
      </c>
      <c r="G62" s="32">
        <f ca="1">G51+G61</f>
        <v>44</v>
      </c>
      <c r="H62" s="32">
        <f ca="1">H51+H61</f>
        <v>41</v>
      </c>
      <c r="I62" s="32">
        <f ca="1">I51+I61</f>
        <v>224</v>
      </c>
      <c r="J62" s="32">
        <f ca="1">J51+J61</f>
        <v>1413</v>
      </c>
      <c r="K62" s="32"/>
      <c r="L62" s="32">
        <f ca="1">L51+L61</f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205</v>
      </c>
      <c r="G63" s="40">
        <v>8</v>
      </c>
      <c r="H63" s="40">
        <v>8</v>
      </c>
      <c r="I63" s="40">
        <v>42</v>
      </c>
      <c r="J63" s="40">
        <v>290</v>
      </c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3</v>
      </c>
      <c r="H65" s="43">
        <v>3</v>
      </c>
      <c r="I65" s="43">
        <v>16</v>
      </c>
      <c r="J65" s="43">
        <v>101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47</v>
      </c>
      <c r="F66" s="43">
        <v>35</v>
      </c>
      <c r="G66" s="43">
        <v>3</v>
      </c>
      <c r="H66" s="43">
        <v>1</v>
      </c>
      <c r="I66" s="43">
        <v>16</v>
      </c>
      <c r="J66" s="43">
        <v>82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59</v>
      </c>
      <c r="F68" s="43">
        <v>60</v>
      </c>
      <c r="G68" s="43">
        <v>5</v>
      </c>
      <c r="H68" s="43">
        <v>5</v>
      </c>
      <c r="I68" s="43">
        <v>10</v>
      </c>
      <c r="J68" s="43">
        <v>101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 ca="1">SUM(F63:F69)</f>
        <v>500</v>
      </c>
      <c r="G70" s="19">
        <f ca="1">SUM(G63:G69)</f>
        <v>19</v>
      </c>
      <c r="H70" s="19">
        <f ca="1">SUM(H63:H69)</f>
        <v>17</v>
      </c>
      <c r="I70" s="19">
        <f ca="1">SUM(I63:I69)</f>
        <v>84</v>
      </c>
      <c r="J70" s="19">
        <f ca="1">SUM(J63:J69)</f>
        <v>574</v>
      </c>
      <c r="K70" s="25"/>
      <c r="L70" s="19">
        <f ca="1">SUM(L63:L69)</f>
        <v>0</v>
      </c>
    </row>
    <row r="71" spans="1:12" ht="15">
      <c r="A71" s="26">
        <f ca="1">A63</f>
        <v>1</v>
      </c>
      <c r="B71" s="13">
        <f ca="1">B63</f>
        <v>4</v>
      </c>
      <c r="C71" s="10" t="s">
        <v>25</v>
      </c>
      <c r="D71" s="7" t="s">
        <v>26</v>
      </c>
      <c r="E71" s="42" t="s">
        <v>89</v>
      </c>
      <c r="F71" s="43">
        <v>60</v>
      </c>
      <c r="G71" s="43">
        <v>0</v>
      </c>
      <c r="H71" s="43">
        <v>4</v>
      </c>
      <c r="I71" s="43">
        <v>2</v>
      </c>
      <c r="J71" s="43">
        <v>43</v>
      </c>
      <c r="K71" s="44"/>
      <c r="L71" s="43"/>
    </row>
    <row r="72" spans="1:12" ht="25.5">
      <c r="A72" s="23"/>
      <c r="B72" s="15"/>
      <c r="C72" s="11"/>
      <c r="D72" s="7" t="s">
        <v>27</v>
      </c>
      <c r="E72" s="42" t="s">
        <v>90</v>
      </c>
      <c r="F72" s="43">
        <v>206</v>
      </c>
      <c r="G72" s="43">
        <v>6</v>
      </c>
      <c r="H72" s="43">
        <v>7</v>
      </c>
      <c r="I72" s="43">
        <v>23</v>
      </c>
      <c r="J72" s="43">
        <v>151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91</v>
      </c>
      <c r="F73" s="43">
        <v>250</v>
      </c>
      <c r="G73" s="43">
        <v>15</v>
      </c>
      <c r="H73" s="43">
        <v>15</v>
      </c>
      <c r="I73" s="43">
        <v>54</v>
      </c>
      <c r="J73" s="43">
        <v>379</v>
      </c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92</v>
      </c>
      <c r="F75" s="43">
        <v>200</v>
      </c>
      <c r="G75" s="43">
        <v>1</v>
      </c>
      <c r="H75" s="43">
        <v>0</v>
      </c>
      <c r="I75" s="43">
        <v>8</v>
      </c>
      <c r="J75" s="43">
        <v>32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</v>
      </c>
      <c r="H76" s="43">
        <v>0</v>
      </c>
      <c r="I76" s="43">
        <v>15</v>
      </c>
      <c r="J76" s="43">
        <v>82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88</v>
      </c>
      <c r="F77" s="43">
        <v>30</v>
      </c>
      <c r="G77" s="43">
        <v>2</v>
      </c>
      <c r="H77" s="43">
        <v>1</v>
      </c>
      <c r="I77" s="43">
        <v>13</v>
      </c>
      <c r="J77" s="43">
        <v>67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 ca="1">SUM(F71:F79)</f>
        <v>776</v>
      </c>
      <c r="G80" s="19">
        <f ca="1">SUM(G71:G79)</f>
        <v>26</v>
      </c>
      <c r="H80" s="19">
        <f ca="1">SUM(H71:H79)</f>
        <v>27</v>
      </c>
      <c r="I80" s="19">
        <f ca="1">SUM(I71:I79)</f>
        <v>115</v>
      </c>
      <c r="J80" s="19">
        <f ca="1">SUM(J71:J79)</f>
        <v>754</v>
      </c>
      <c r="K80" s="25"/>
      <c r="L80" s="19">
        <f ca="1">SUM(L71:L79)</f>
        <v>0</v>
      </c>
    </row>
    <row r="81" spans="1:12" ht="15.75" customHeight="1" thickBot="1">
      <c r="A81" s="29">
        <f ca="1">A63</f>
        <v>1</v>
      </c>
      <c r="B81" s="30">
        <f ca="1">B63</f>
        <v>4</v>
      </c>
      <c r="C81" s="54" t="s">
        <v>4</v>
      </c>
      <c r="D81" s="55"/>
      <c r="E81" s="31"/>
      <c r="F81" s="32">
        <f ca="1">F70+F80</f>
        <v>1276</v>
      </c>
      <c r="G81" s="32">
        <f ca="1">G70+G80</f>
        <v>45</v>
      </c>
      <c r="H81" s="32">
        <f ca="1">H70+H80</f>
        <v>44</v>
      </c>
      <c r="I81" s="32">
        <f ca="1">I70+I80</f>
        <v>199</v>
      </c>
      <c r="J81" s="32">
        <f ca="1">J70+J80</f>
        <v>1328</v>
      </c>
      <c r="K81" s="32"/>
      <c r="L81" s="32">
        <f ca="1">L70+L80</f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250</v>
      </c>
      <c r="G82" s="40">
        <v>13</v>
      </c>
      <c r="H82" s="40">
        <v>12</v>
      </c>
      <c r="I82" s="40">
        <v>36</v>
      </c>
      <c r="J82" s="40">
        <v>259</v>
      </c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61</v>
      </c>
      <c r="F84" s="43">
        <v>204</v>
      </c>
      <c r="G84" s="43">
        <v>0</v>
      </c>
      <c r="H84" s="43">
        <v>0</v>
      </c>
      <c r="I84" s="43">
        <v>15</v>
      </c>
      <c r="J84" s="43">
        <v>97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2</v>
      </c>
      <c r="H85" s="43">
        <v>0</v>
      </c>
      <c r="I85" s="43">
        <v>15</v>
      </c>
      <c r="J85" s="43">
        <v>81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62</v>
      </c>
      <c r="F87" s="43">
        <v>100</v>
      </c>
      <c r="G87" s="43">
        <v>0</v>
      </c>
      <c r="H87" s="43">
        <v>0</v>
      </c>
      <c r="I87" s="43">
        <v>10</v>
      </c>
      <c r="J87" s="43">
        <v>47</v>
      </c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 ca="1">SUM(F82:F88)</f>
        <v>584</v>
      </c>
      <c r="G89" s="19">
        <f ca="1">SUM(G82:G88)</f>
        <v>15</v>
      </c>
      <c r="H89" s="19">
        <f ca="1">SUM(H82:H88)</f>
        <v>12</v>
      </c>
      <c r="I89" s="19">
        <f ca="1">SUM(I82:I88)</f>
        <v>76</v>
      </c>
      <c r="J89" s="19">
        <f ca="1">SUM(J82:J88)</f>
        <v>484</v>
      </c>
      <c r="K89" s="25"/>
      <c r="L89" s="19">
        <f ca="1">SUM(L82:L88)</f>
        <v>0</v>
      </c>
    </row>
    <row r="90" spans="1:12" ht="14.45" customHeight="1">
      <c r="A90" s="26">
        <f ca="1">A82</f>
        <v>1</v>
      </c>
      <c r="B90" s="13">
        <f ca="1">B82</f>
        <v>5</v>
      </c>
      <c r="C90" s="10" t="s">
        <v>25</v>
      </c>
      <c r="D90" s="7" t="s">
        <v>26</v>
      </c>
      <c r="E90" s="42" t="s">
        <v>93</v>
      </c>
      <c r="F90" s="43">
        <v>60</v>
      </c>
      <c r="G90" s="43">
        <v>2</v>
      </c>
      <c r="H90" s="43">
        <v>2</v>
      </c>
      <c r="I90" s="43">
        <v>4</v>
      </c>
      <c r="J90" s="43">
        <v>32</v>
      </c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94</v>
      </c>
      <c r="F91" s="43">
        <v>211</v>
      </c>
      <c r="G91" s="43">
        <v>6</v>
      </c>
      <c r="H91" s="43">
        <v>6</v>
      </c>
      <c r="I91" s="43">
        <v>13</v>
      </c>
      <c r="J91" s="43">
        <v>211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95</v>
      </c>
      <c r="F92" s="43">
        <v>200</v>
      </c>
      <c r="G92" s="43">
        <v>14</v>
      </c>
      <c r="H92" s="43">
        <v>17</v>
      </c>
      <c r="I92" s="43">
        <v>24</v>
      </c>
      <c r="J92" s="43">
        <v>299</v>
      </c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96</v>
      </c>
      <c r="F94" s="43">
        <v>200</v>
      </c>
      <c r="G94" s="43">
        <v>0</v>
      </c>
      <c r="H94" s="43">
        <v>0</v>
      </c>
      <c r="I94" s="43">
        <v>32</v>
      </c>
      <c r="J94" s="43">
        <v>133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2</v>
      </c>
      <c r="H95" s="43">
        <v>0</v>
      </c>
      <c r="I95" s="43">
        <v>15</v>
      </c>
      <c r="J95" s="43">
        <v>82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88</v>
      </c>
      <c r="F96" s="43">
        <v>30</v>
      </c>
      <c r="G96" s="43">
        <v>2</v>
      </c>
      <c r="H96" s="43">
        <v>1</v>
      </c>
      <c r="I96" s="43">
        <v>13</v>
      </c>
      <c r="J96" s="43">
        <v>67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 ca="1">SUM(F90:F98)</f>
        <v>731</v>
      </c>
      <c r="G99" s="19">
        <f ca="1">SUM(G90:G98)</f>
        <v>26</v>
      </c>
      <c r="H99" s="19">
        <f ca="1">SUM(H90:H98)</f>
        <v>26</v>
      </c>
      <c r="I99" s="19">
        <f ca="1">SUM(I90:I98)</f>
        <v>101</v>
      </c>
      <c r="J99" s="19">
        <f ca="1">SUM(J90:J98)</f>
        <v>824</v>
      </c>
      <c r="K99" s="25"/>
      <c r="L99" s="19">
        <f ca="1">SUM(L90:L98)</f>
        <v>0</v>
      </c>
    </row>
    <row r="100" spans="1:12" ht="15.75" customHeight="1" thickBot="1">
      <c r="A100" s="29">
        <f ca="1">A82</f>
        <v>1</v>
      </c>
      <c r="B100" s="30">
        <f ca="1">B82</f>
        <v>5</v>
      </c>
      <c r="C100" s="54" t="s">
        <v>4</v>
      </c>
      <c r="D100" s="55"/>
      <c r="E100" s="31"/>
      <c r="F100" s="32">
        <f ca="1">F89+F99</f>
        <v>1315</v>
      </c>
      <c r="G100" s="32">
        <f ca="1">G89+G99</f>
        <v>41</v>
      </c>
      <c r="H100" s="32">
        <f ca="1">H89+H99</f>
        <v>38</v>
      </c>
      <c r="I100" s="32">
        <f ca="1">I89+I99</f>
        <v>177</v>
      </c>
      <c r="J100" s="32">
        <f ca="1">J89+J99</f>
        <v>1308</v>
      </c>
      <c r="K100" s="32"/>
      <c r="L100" s="32">
        <f ca="1">L89+L99</f>
        <v>0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250</v>
      </c>
      <c r="G101" s="40">
        <v>14</v>
      </c>
      <c r="H101" s="40">
        <v>11</v>
      </c>
      <c r="I101" s="40">
        <v>39</v>
      </c>
      <c r="J101" s="40">
        <v>288</v>
      </c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61</v>
      </c>
      <c r="F103" s="43">
        <v>204</v>
      </c>
      <c r="G103" s="43">
        <v>0</v>
      </c>
      <c r="H103" s="43">
        <v>0</v>
      </c>
      <c r="I103" s="43">
        <v>15</v>
      </c>
      <c r="J103" s="43">
        <v>97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51</v>
      </c>
      <c r="F104" s="43">
        <v>30</v>
      </c>
      <c r="G104" s="43">
        <v>2</v>
      </c>
      <c r="H104" s="43">
        <v>0</v>
      </c>
      <c r="I104" s="43">
        <v>15</v>
      </c>
      <c r="J104" s="43">
        <v>82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64</v>
      </c>
      <c r="F106" s="43">
        <v>60</v>
      </c>
      <c r="G106" s="43">
        <v>3</v>
      </c>
      <c r="H106" s="43">
        <v>8</v>
      </c>
      <c r="I106" s="43">
        <v>14</v>
      </c>
      <c r="J106" s="43">
        <v>121</v>
      </c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 ca="1">SUM(F101:F107)</f>
        <v>544</v>
      </c>
      <c r="G108" s="19">
        <f ca="1">SUM(G101:G107)</f>
        <v>19</v>
      </c>
      <c r="H108" s="19">
        <f ca="1">SUM(H101:H107)</f>
        <v>19</v>
      </c>
      <c r="I108" s="19">
        <f ca="1">SUM(I101:I107)</f>
        <v>83</v>
      </c>
      <c r="J108" s="19">
        <f ca="1">SUM(J101:J107)</f>
        <v>588</v>
      </c>
      <c r="K108" s="25"/>
      <c r="L108" s="19">
        <f ca="1">SUM(L101:L107)</f>
        <v>0</v>
      </c>
    </row>
    <row r="109" spans="1:12" ht="14.45" customHeight="1">
      <c r="A109" s="26">
        <f ca="1">A101</f>
        <v>2</v>
      </c>
      <c r="B109" s="13">
        <f ca="1">B101</f>
        <v>1</v>
      </c>
      <c r="C109" s="10" t="s">
        <v>25</v>
      </c>
      <c r="D109" s="7" t="s">
        <v>26</v>
      </c>
      <c r="E109" s="42" t="s">
        <v>73</v>
      </c>
      <c r="F109" s="43">
        <v>60</v>
      </c>
      <c r="G109" s="43">
        <v>2</v>
      </c>
      <c r="H109" s="43">
        <v>7</v>
      </c>
      <c r="I109" s="43">
        <v>6</v>
      </c>
      <c r="J109" s="43">
        <v>80</v>
      </c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97</v>
      </c>
      <c r="F110" s="43">
        <v>206</v>
      </c>
      <c r="G110" s="43">
        <v>6</v>
      </c>
      <c r="H110" s="43">
        <v>6</v>
      </c>
      <c r="I110" s="43">
        <v>8</v>
      </c>
      <c r="J110" s="43">
        <v>129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53</v>
      </c>
      <c r="F111" s="43">
        <v>200</v>
      </c>
      <c r="G111" s="43">
        <v>10</v>
      </c>
      <c r="H111" s="43">
        <v>10</v>
      </c>
      <c r="I111" s="43">
        <v>32</v>
      </c>
      <c r="J111" s="43">
        <v>257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98</v>
      </c>
      <c r="F113" s="43">
        <v>200</v>
      </c>
      <c r="G113" s="43">
        <v>1</v>
      </c>
      <c r="H113" s="43">
        <v>0</v>
      </c>
      <c r="I113" s="43">
        <v>32</v>
      </c>
      <c r="J113" s="43">
        <v>133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30</v>
      </c>
      <c r="G114" s="43">
        <v>2</v>
      </c>
      <c r="H114" s="43">
        <v>0</v>
      </c>
      <c r="I114" s="43">
        <v>15</v>
      </c>
      <c r="J114" s="43">
        <v>82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88</v>
      </c>
      <c r="F115" s="43">
        <v>30</v>
      </c>
      <c r="G115" s="43">
        <v>2</v>
      </c>
      <c r="H115" s="43">
        <v>1</v>
      </c>
      <c r="I115" s="43">
        <v>13</v>
      </c>
      <c r="J115" s="43">
        <v>67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 ca="1">SUM(F109:F117)</f>
        <v>726</v>
      </c>
      <c r="G118" s="19">
        <f ca="1">SUM(G109:G117)</f>
        <v>23</v>
      </c>
      <c r="H118" s="19">
        <f ca="1">SUM(H109:H117)</f>
        <v>24</v>
      </c>
      <c r="I118" s="19">
        <f ca="1">SUM(I109:I117)</f>
        <v>106</v>
      </c>
      <c r="J118" s="19">
        <f ca="1">SUM(J109:J117)</f>
        <v>748</v>
      </c>
      <c r="K118" s="25"/>
      <c r="L118" s="19">
        <f ca="1">SUM(L109:L117)</f>
        <v>0</v>
      </c>
    </row>
    <row r="119" spans="1:12" ht="15.75" thickBot="1">
      <c r="A119" s="29">
        <f ca="1">A101</f>
        <v>2</v>
      </c>
      <c r="B119" s="30">
        <f ca="1">B101</f>
        <v>1</v>
      </c>
      <c r="C119" s="54" t="s">
        <v>4</v>
      </c>
      <c r="D119" s="55"/>
      <c r="E119" s="31"/>
      <c r="F119" s="32">
        <f ca="1">F108+F118</f>
        <v>1270</v>
      </c>
      <c r="G119" s="32">
        <f ca="1">G108+G118</f>
        <v>42</v>
      </c>
      <c r="H119" s="32">
        <f ca="1">H108+H118</f>
        <v>43</v>
      </c>
      <c r="I119" s="32">
        <f ca="1">I108+I118</f>
        <v>189</v>
      </c>
      <c r="J119" s="32">
        <f ca="1">J108+J118</f>
        <v>1336</v>
      </c>
      <c r="K119" s="32"/>
      <c r="L119" s="32">
        <f ca="1">L108+L118</f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205</v>
      </c>
      <c r="G120" s="40">
        <v>7</v>
      </c>
      <c r="H120" s="40">
        <v>9</v>
      </c>
      <c r="I120" s="40">
        <v>33</v>
      </c>
      <c r="J120" s="40">
        <v>183</v>
      </c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4</v>
      </c>
      <c r="H122" s="43">
        <v>1</v>
      </c>
      <c r="I122" s="43">
        <v>18</v>
      </c>
      <c r="J122" s="43">
        <v>85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67</v>
      </c>
      <c r="F123" s="43">
        <v>40</v>
      </c>
      <c r="G123" s="43">
        <v>3</v>
      </c>
      <c r="H123" s="43">
        <v>0</v>
      </c>
      <c r="I123" s="43">
        <v>20</v>
      </c>
      <c r="J123" s="43">
        <v>119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68</v>
      </c>
      <c r="F125" s="43">
        <v>60</v>
      </c>
      <c r="G125" s="43">
        <v>5</v>
      </c>
      <c r="H125" s="43">
        <v>10</v>
      </c>
      <c r="I125" s="43">
        <v>14</v>
      </c>
      <c r="J125" s="43">
        <v>201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 ca="1">SUM(F120:F126)</f>
        <v>505</v>
      </c>
      <c r="G127" s="19">
        <f ca="1">SUM(G120:G126)</f>
        <v>19</v>
      </c>
      <c r="H127" s="19">
        <f ca="1">SUM(H120:H126)</f>
        <v>20</v>
      </c>
      <c r="I127" s="19">
        <f ca="1">SUM(I120:I126)</f>
        <v>85</v>
      </c>
      <c r="J127" s="19">
        <f ca="1">SUM(J120:J126)</f>
        <v>588</v>
      </c>
      <c r="K127" s="25"/>
      <c r="L127" s="19">
        <f ca="1">SUM(L120:L126)</f>
        <v>0</v>
      </c>
    </row>
    <row r="128" spans="1:12" ht="15">
      <c r="A128" s="13">
        <f ca="1">A120</f>
        <v>2</v>
      </c>
      <c r="B128" s="13">
        <f ca="1">B120</f>
        <v>2</v>
      </c>
      <c r="C128" s="10" t="s">
        <v>25</v>
      </c>
      <c r="D128" s="7" t="s">
        <v>26</v>
      </c>
      <c r="E128" s="42" t="s">
        <v>83</v>
      </c>
      <c r="F128" s="43">
        <v>60</v>
      </c>
      <c r="G128" s="43">
        <v>1</v>
      </c>
      <c r="H128" s="43">
        <v>6</v>
      </c>
      <c r="I128" s="43">
        <v>4</v>
      </c>
      <c r="J128" s="43">
        <v>75</v>
      </c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99</v>
      </c>
      <c r="F129" s="43">
        <v>216</v>
      </c>
      <c r="G129" s="43">
        <v>5</v>
      </c>
      <c r="H129" s="43">
        <v>6</v>
      </c>
      <c r="I129" s="43">
        <v>17</v>
      </c>
      <c r="J129" s="43">
        <v>216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100</v>
      </c>
      <c r="F130" s="43">
        <v>100</v>
      </c>
      <c r="G130" s="43">
        <v>11</v>
      </c>
      <c r="H130" s="43">
        <v>10</v>
      </c>
      <c r="I130" s="43">
        <v>8</v>
      </c>
      <c r="J130" s="43">
        <v>135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101</v>
      </c>
      <c r="F131" s="43">
        <v>150</v>
      </c>
      <c r="G131" s="43">
        <v>6</v>
      </c>
      <c r="H131" s="43">
        <v>5</v>
      </c>
      <c r="I131" s="43">
        <v>26</v>
      </c>
      <c r="J131" s="43">
        <v>168</v>
      </c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77</v>
      </c>
      <c r="F132" s="43">
        <v>200</v>
      </c>
      <c r="G132" s="43">
        <v>0</v>
      </c>
      <c r="H132" s="43">
        <v>0</v>
      </c>
      <c r="I132" s="43">
        <v>28</v>
      </c>
      <c r="J132" s="43">
        <v>115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</v>
      </c>
      <c r="H133" s="43">
        <v>0</v>
      </c>
      <c r="I133" s="43">
        <v>15</v>
      </c>
      <c r="J133" s="43">
        <v>82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88</v>
      </c>
      <c r="F134" s="43">
        <v>30</v>
      </c>
      <c r="G134" s="43">
        <v>2</v>
      </c>
      <c r="H134" s="43">
        <v>1</v>
      </c>
      <c r="I134" s="43">
        <v>13</v>
      </c>
      <c r="J134" s="43">
        <v>67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 ca="1">SUM(F128:F136)</f>
        <v>786</v>
      </c>
      <c r="G137" s="19">
        <f ca="1">SUM(G128:G136)</f>
        <v>27</v>
      </c>
      <c r="H137" s="19">
        <f ca="1">SUM(H128:H136)</f>
        <v>28</v>
      </c>
      <c r="I137" s="19">
        <f ca="1">SUM(I128:I136)</f>
        <v>111</v>
      </c>
      <c r="J137" s="19">
        <f ca="1">SUM(J128:J136)</f>
        <v>858</v>
      </c>
      <c r="K137" s="25"/>
      <c r="L137" s="19">
        <f ca="1">SUM(L128:L136)</f>
        <v>0</v>
      </c>
    </row>
    <row r="138" spans="1:12" ht="15.75" thickBot="1">
      <c r="A138" s="33">
        <f ca="1">A120</f>
        <v>2</v>
      </c>
      <c r="B138" s="33">
        <f ca="1">B120</f>
        <v>2</v>
      </c>
      <c r="C138" s="54" t="s">
        <v>4</v>
      </c>
      <c r="D138" s="55"/>
      <c r="E138" s="31"/>
      <c r="F138" s="32">
        <f ca="1">F127+F137</f>
        <v>1291</v>
      </c>
      <c r="G138" s="32">
        <f ca="1">G127+G137</f>
        <v>46</v>
      </c>
      <c r="H138" s="32">
        <f ca="1">H127+H137</f>
        <v>48</v>
      </c>
      <c r="I138" s="32">
        <f ca="1">I127+I137</f>
        <v>196</v>
      </c>
      <c r="J138" s="32">
        <f ca="1">J127+J137</f>
        <v>1446</v>
      </c>
      <c r="K138" s="32"/>
      <c r="L138" s="32">
        <f ca="1">L127+L137</f>
        <v>0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250</v>
      </c>
      <c r="G139" s="40">
        <v>9</v>
      </c>
      <c r="H139" s="40">
        <v>7</v>
      </c>
      <c r="I139" s="40">
        <v>30</v>
      </c>
      <c r="J139" s="40">
        <v>264</v>
      </c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4</v>
      </c>
      <c r="H141" s="43">
        <v>6</v>
      </c>
      <c r="I141" s="43">
        <v>19</v>
      </c>
      <c r="J141" s="43">
        <v>119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67</v>
      </c>
      <c r="F142" s="43">
        <v>45</v>
      </c>
      <c r="G142" s="43">
        <v>3</v>
      </c>
      <c r="H142" s="43">
        <v>4</v>
      </c>
      <c r="I142" s="43">
        <v>20</v>
      </c>
      <c r="J142" s="43">
        <v>108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54</v>
      </c>
      <c r="F144" s="43">
        <v>60</v>
      </c>
      <c r="G144" s="43">
        <v>1</v>
      </c>
      <c r="H144" s="43">
        <v>2</v>
      </c>
      <c r="I144" s="43">
        <v>4</v>
      </c>
      <c r="J144" s="43">
        <v>52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 ca="1">SUM(F139:F145)</f>
        <v>555</v>
      </c>
      <c r="G146" s="19">
        <f ca="1">SUM(G139:G145)</f>
        <v>17</v>
      </c>
      <c r="H146" s="19">
        <f ca="1">SUM(H139:H145)</f>
        <v>19</v>
      </c>
      <c r="I146" s="19">
        <f ca="1">SUM(I139:I145)</f>
        <v>73</v>
      </c>
      <c r="J146" s="19">
        <f ca="1">SUM(J139:J145)</f>
        <v>543</v>
      </c>
      <c r="K146" s="25"/>
      <c r="L146" s="19">
        <f ca="1">SUM(L139:L145)</f>
        <v>0</v>
      </c>
    </row>
    <row r="147" spans="1:12" ht="15">
      <c r="A147" s="26">
        <f ca="1">A139</f>
        <v>2</v>
      </c>
      <c r="B147" s="13">
        <f ca="1">B139</f>
        <v>3</v>
      </c>
      <c r="C147" s="10" t="s">
        <v>25</v>
      </c>
      <c r="D147" s="7" t="s">
        <v>26</v>
      </c>
      <c r="E147" s="42" t="s">
        <v>102</v>
      </c>
      <c r="F147" s="43">
        <v>60</v>
      </c>
      <c r="G147" s="43">
        <v>1</v>
      </c>
      <c r="H147" s="43">
        <v>4</v>
      </c>
      <c r="I147" s="43">
        <v>6</v>
      </c>
      <c r="J147" s="43">
        <v>60</v>
      </c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103</v>
      </c>
      <c r="F148" s="43">
        <v>225</v>
      </c>
      <c r="G148" s="43">
        <v>4</v>
      </c>
      <c r="H148" s="43">
        <v>8</v>
      </c>
      <c r="I148" s="43">
        <v>15</v>
      </c>
      <c r="J148" s="43">
        <v>112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104</v>
      </c>
      <c r="F149" s="43">
        <v>100</v>
      </c>
      <c r="G149" s="43">
        <v>6</v>
      </c>
      <c r="H149" s="43">
        <v>8</v>
      </c>
      <c r="I149" s="43">
        <v>11</v>
      </c>
      <c r="J149" s="43">
        <v>196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 t="s">
        <v>105</v>
      </c>
      <c r="F150" s="43">
        <v>150</v>
      </c>
      <c r="G150" s="43">
        <v>11</v>
      </c>
      <c r="H150" s="43">
        <v>6</v>
      </c>
      <c r="I150" s="43">
        <v>33</v>
      </c>
      <c r="J150" s="43">
        <v>185</v>
      </c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50</v>
      </c>
      <c r="F151" s="43">
        <v>200</v>
      </c>
      <c r="G151" s="43">
        <v>0</v>
      </c>
      <c r="H151" s="43">
        <v>0</v>
      </c>
      <c r="I151" s="43">
        <v>25</v>
      </c>
      <c r="J151" s="43">
        <v>122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47</v>
      </c>
      <c r="F152" s="43">
        <v>30</v>
      </c>
      <c r="G152" s="43">
        <v>2</v>
      </c>
      <c r="H152" s="43">
        <v>0</v>
      </c>
      <c r="I152" s="43">
        <v>15</v>
      </c>
      <c r="J152" s="43">
        <v>82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88</v>
      </c>
      <c r="F153" s="43">
        <v>30</v>
      </c>
      <c r="G153" s="43">
        <v>2</v>
      </c>
      <c r="H153" s="43">
        <v>1</v>
      </c>
      <c r="I153" s="43">
        <v>13</v>
      </c>
      <c r="J153" s="43">
        <v>67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 ca="1">SUM(F147:F155)</f>
        <v>795</v>
      </c>
      <c r="G156" s="19">
        <f ca="1">SUM(G147:G155)</f>
        <v>26</v>
      </c>
      <c r="H156" s="19">
        <f ca="1">SUM(H147:H155)</f>
        <v>27</v>
      </c>
      <c r="I156" s="19">
        <f ca="1">SUM(I147:I155)</f>
        <v>118</v>
      </c>
      <c r="J156" s="19">
        <f ca="1">SUM(J147:J155)</f>
        <v>824</v>
      </c>
      <c r="K156" s="25"/>
      <c r="L156" s="19">
        <f ca="1">SUM(L147:L155)</f>
        <v>0</v>
      </c>
    </row>
    <row r="157" spans="1:12" ht="15.75" thickBot="1">
      <c r="A157" s="29">
        <f ca="1">A139</f>
        <v>2</v>
      </c>
      <c r="B157" s="30">
        <f ca="1">B139</f>
        <v>3</v>
      </c>
      <c r="C157" s="54" t="s">
        <v>4</v>
      </c>
      <c r="D157" s="55"/>
      <c r="E157" s="31"/>
      <c r="F157" s="32">
        <f ca="1">F146+F156</f>
        <v>1350</v>
      </c>
      <c r="G157" s="32">
        <f ca="1">G146+G156</f>
        <v>43</v>
      </c>
      <c r="H157" s="32">
        <f ca="1">H146+H156</f>
        <v>46</v>
      </c>
      <c r="I157" s="32">
        <f ca="1">I146+I156</f>
        <v>191</v>
      </c>
      <c r="J157" s="32">
        <f ca="1">J146+J156</f>
        <v>1367</v>
      </c>
      <c r="K157" s="32"/>
      <c r="L157" s="32">
        <f ca="1">L146+L156</f>
        <v>0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170</v>
      </c>
      <c r="G158" s="40">
        <v>12</v>
      </c>
      <c r="H158" s="40">
        <v>13</v>
      </c>
      <c r="I158" s="40">
        <v>35</v>
      </c>
      <c r="J158" s="40">
        <v>322</v>
      </c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3</v>
      </c>
      <c r="H160" s="43">
        <v>1</v>
      </c>
      <c r="I160" s="43">
        <v>8</v>
      </c>
      <c r="J160" s="43">
        <v>106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67</v>
      </c>
      <c r="F161" s="43">
        <v>30</v>
      </c>
      <c r="G161" s="43">
        <v>2</v>
      </c>
      <c r="H161" s="43">
        <v>0</v>
      </c>
      <c r="I161" s="43">
        <v>15</v>
      </c>
      <c r="J161" s="43">
        <v>81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62</v>
      </c>
      <c r="F163" s="43">
        <v>100</v>
      </c>
      <c r="G163" s="43">
        <v>0</v>
      </c>
      <c r="H163" s="43">
        <v>5</v>
      </c>
      <c r="I163" s="43">
        <v>10</v>
      </c>
      <c r="J163" s="43">
        <v>47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 ca="1">SUM(F158:F164)</f>
        <v>500</v>
      </c>
      <c r="G165" s="19">
        <f ca="1">SUM(G158:G164)</f>
        <v>17</v>
      </c>
      <c r="H165" s="19">
        <f ca="1">SUM(H158:H164)</f>
        <v>19</v>
      </c>
      <c r="I165" s="19">
        <f ca="1">SUM(I158:I164)</f>
        <v>68</v>
      </c>
      <c r="J165" s="19">
        <f ca="1">SUM(J158:J164)</f>
        <v>556</v>
      </c>
      <c r="K165" s="25"/>
      <c r="L165" s="19">
        <f ca="1">SUM(L158:L164)</f>
        <v>0</v>
      </c>
    </row>
    <row r="166" spans="1:12" ht="15">
      <c r="A166" s="26">
        <f ca="1">A158</f>
        <v>2</v>
      </c>
      <c r="B166" s="13">
        <f ca="1">B158</f>
        <v>4</v>
      </c>
      <c r="C166" s="10" t="s">
        <v>25</v>
      </c>
      <c r="D166" s="7" t="s">
        <v>26</v>
      </c>
      <c r="E166" s="42" t="s">
        <v>56</v>
      </c>
      <c r="F166" s="43">
        <v>60</v>
      </c>
      <c r="G166" s="43">
        <v>2</v>
      </c>
      <c r="H166" s="43">
        <v>4</v>
      </c>
      <c r="I166" s="43">
        <v>13</v>
      </c>
      <c r="J166" s="43">
        <v>93</v>
      </c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106</v>
      </c>
      <c r="F167" s="43">
        <v>201</v>
      </c>
      <c r="G167" s="43">
        <v>2</v>
      </c>
      <c r="H167" s="43">
        <v>5</v>
      </c>
      <c r="I167" s="43">
        <v>14</v>
      </c>
      <c r="J167" s="43">
        <v>145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107</v>
      </c>
      <c r="F168" s="43">
        <v>100</v>
      </c>
      <c r="G168" s="43">
        <v>9</v>
      </c>
      <c r="H168" s="43">
        <v>11</v>
      </c>
      <c r="I168" s="43">
        <v>21</v>
      </c>
      <c r="J168" s="43">
        <v>194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86</v>
      </c>
      <c r="F169" s="43">
        <v>150</v>
      </c>
      <c r="G169" s="43">
        <v>9</v>
      </c>
      <c r="H169" s="43">
        <v>6</v>
      </c>
      <c r="I169" s="43">
        <v>33</v>
      </c>
      <c r="J169" s="43">
        <v>211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43">
        <v>1</v>
      </c>
      <c r="H170" s="43">
        <v>0</v>
      </c>
      <c r="I170" s="43">
        <v>8</v>
      </c>
      <c r="J170" s="43">
        <v>32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30</v>
      </c>
      <c r="G171" s="43">
        <v>2</v>
      </c>
      <c r="H171" s="43">
        <v>0</v>
      </c>
      <c r="I171" s="43">
        <v>15</v>
      </c>
      <c r="J171" s="43">
        <v>82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88</v>
      </c>
      <c r="F172" s="43">
        <v>30</v>
      </c>
      <c r="G172" s="43">
        <v>2</v>
      </c>
      <c r="H172" s="43">
        <v>1</v>
      </c>
      <c r="I172" s="43">
        <v>13</v>
      </c>
      <c r="J172" s="43">
        <v>67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 ca="1">SUM(F166:F174)</f>
        <v>771</v>
      </c>
      <c r="G175" s="19">
        <f ca="1">SUM(G166:G174)</f>
        <v>27</v>
      </c>
      <c r="H175" s="19">
        <f ca="1">SUM(H166:H174)</f>
        <v>27</v>
      </c>
      <c r="I175" s="19">
        <f ca="1">SUM(I166:I174)</f>
        <v>117</v>
      </c>
      <c r="J175" s="19">
        <f ca="1">SUM(J166:J174)</f>
        <v>824</v>
      </c>
      <c r="K175" s="25"/>
      <c r="L175" s="19">
        <f ca="1">SUM(L166:L174)</f>
        <v>0</v>
      </c>
    </row>
    <row r="176" spans="1:12" ht="15.75" thickBot="1">
      <c r="A176" s="29">
        <f ca="1">A158</f>
        <v>2</v>
      </c>
      <c r="B176" s="30">
        <f ca="1">B158</f>
        <v>4</v>
      </c>
      <c r="C176" s="54" t="s">
        <v>4</v>
      </c>
      <c r="D176" s="55"/>
      <c r="E176" s="31"/>
      <c r="F176" s="32">
        <f ca="1">F165+F175</f>
        <v>1271</v>
      </c>
      <c r="G176" s="32">
        <f ca="1">G165+G175</f>
        <v>44</v>
      </c>
      <c r="H176" s="32">
        <f ca="1">H165+H175</f>
        <v>46</v>
      </c>
      <c r="I176" s="32">
        <f ca="1">I165+I175</f>
        <v>185</v>
      </c>
      <c r="J176" s="32">
        <f ca="1">J165+J175</f>
        <v>1380</v>
      </c>
      <c r="K176" s="32"/>
      <c r="L176" s="32">
        <f ca="1">L165+L175</f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200</v>
      </c>
      <c r="G177" s="40">
        <v>13</v>
      </c>
      <c r="H177" s="40">
        <v>11</v>
      </c>
      <c r="I177" s="40">
        <v>18</v>
      </c>
      <c r="J177" s="40">
        <v>223</v>
      </c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0</v>
      </c>
      <c r="H179" s="43">
        <v>0</v>
      </c>
      <c r="I179" s="43">
        <v>25</v>
      </c>
      <c r="J179" s="43">
        <v>122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67</v>
      </c>
      <c r="F180" s="43">
        <v>45</v>
      </c>
      <c r="G180" s="43">
        <v>3</v>
      </c>
      <c r="H180" s="43">
        <v>4</v>
      </c>
      <c r="I180" s="43">
        <v>20</v>
      </c>
      <c r="J180" s="43">
        <v>108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72</v>
      </c>
      <c r="F182" s="43">
        <v>60</v>
      </c>
      <c r="G182" s="43">
        <v>1</v>
      </c>
      <c r="H182" s="43">
        <v>4</v>
      </c>
      <c r="I182" s="43">
        <v>6</v>
      </c>
      <c r="J182" s="43">
        <v>61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 ca="1">SUM(F177:F183)</f>
        <v>505</v>
      </c>
      <c r="G184" s="19">
        <f ca="1">SUM(G177:G183)</f>
        <v>17</v>
      </c>
      <c r="H184" s="19">
        <f ca="1">SUM(H177:H183)</f>
        <v>19</v>
      </c>
      <c r="I184" s="19">
        <f ca="1">SUM(I177:I183)</f>
        <v>69</v>
      </c>
      <c r="J184" s="19">
        <f ca="1">SUM(J177:J183)</f>
        <v>514</v>
      </c>
      <c r="K184" s="25"/>
      <c r="L184" s="19">
        <f ca="1">SUM(L177:L183)</f>
        <v>0</v>
      </c>
    </row>
    <row r="185" spans="1:12" ht="15">
      <c r="A185" s="26">
        <f ca="1">A177</f>
        <v>2</v>
      </c>
      <c r="B185" s="13">
        <f ca="1">B177</f>
        <v>5</v>
      </c>
      <c r="C185" s="10" t="s">
        <v>25</v>
      </c>
      <c r="D185" s="7" t="s">
        <v>26</v>
      </c>
      <c r="E185" s="42" t="s">
        <v>89</v>
      </c>
      <c r="F185" s="43">
        <v>60</v>
      </c>
      <c r="G185" s="43">
        <v>1</v>
      </c>
      <c r="H185" s="43">
        <v>4</v>
      </c>
      <c r="I185" s="43">
        <v>2</v>
      </c>
      <c r="J185" s="43">
        <v>43</v>
      </c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108</v>
      </c>
      <c r="F186" s="43">
        <v>206</v>
      </c>
      <c r="G186" s="43">
        <v>5</v>
      </c>
      <c r="H186" s="43">
        <v>4</v>
      </c>
      <c r="I186" s="43">
        <v>11</v>
      </c>
      <c r="J186" s="43">
        <v>107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85</v>
      </c>
      <c r="F187" s="43">
        <v>100</v>
      </c>
      <c r="G187" s="43">
        <v>7</v>
      </c>
      <c r="H187" s="43">
        <v>12</v>
      </c>
      <c r="I187" s="43">
        <v>11</v>
      </c>
      <c r="J187" s="43">
        <v>196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 t="s">
        <v>109</v>
      </c>
      <c r="F188" s="43">
        <v>150</v>
      </c>
      <c r="G188" s="43">
        <v>6</v>
      </c>
      <c r="H188" s="43">
        <v>4</v>
      </c>
      <c r="I188" s="43">
        <v>37</v>
      </c>
      <c r="J188" s="43">
        <v>210</v>
      </c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87</v>
      </c>
      <c r="F189" s="43">
        <v>200</v>
      </c>
      <c r="G189" s="43">
        <v>1</v>
      </c>
      <c r="H189" s="43">
        <v>0</v>
      </c>
      <c r="I189" s="43">
        <v>28</v>
      </c>
      <c r="J189" s="43">
        <v>115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30</v>
      </c>
      <c r="G190" s="43">
        <v>2</v>
      </c>
      <c r="H190" s="43">
        <v>0</v>
      </c>
      <c r="I190" s="43">
        <v>15</v>
      </c>
      <c r="J190" s="43">
        <v>82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88</v>
      </c>
      <c r="F191" s="43">
        <v>30</v>
      </c>
      <c r="G191" s="43">
        <v>2</v>
      </c>
      <c r="H191" s="43">
        <v>1</v>
      </c>
      <c r="I191" s="43">
        <v>13</v>
      </c>
      <c r="J191" s="43">
        <v>67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 ca="1">SUM(F185:F193)</f>
        <v>776</v>
      </c>
      <c r="G194" s="19">
        <f ca="1">SUM(G185:G193)</f>
        <v>24</v>
      </c>
      <c r="H194" s="19">
        <f ca="1">SUM(H185:H193)</f>
        <v>25</v>
      </c>
      <c r="I194" s="19">
        <f ca="1">SUM(I185:I193)</f>
        <v>117</v>
      </c>
      <c r="J194" s="19">
        <f ca="1">SUM(J185:J193)</f>
        <v>820</v>
      </c>
      <c r="K194" s="25"/>
      <c r="L194" s="19">
        <f ca="1">SUM(L185:L193)</f>
        <v>0</v>
      </c>
    </row>
    <row r="195" spans="1:12" ht="15.75" thickBot="1">
      <c r="A195" s="29">
        <f ca="1">A177</f>
        <v>2</v>
      </c>
      <c r="B195" s="30">
        <f ca="1">B177</f>
        <v>5</v>
      </c>
      <c r="C195" s="54" t="s">
        <v>4</v>
      </c>
      <c r="D195" s="55"/>
      <c r="E195" s="31"/>
      <c r="F195" s="32">
        <f ca="1">F184+F194</f>
        <v>1281</v>
      </c>
      <c r="G195" s="32">
        <f ca="1">G184+G194</f>
        <v>41</v>
      </c>
      <c r="H195" s="32">
        <f ca="1">H184+H194</f>
        <v>44</v>
      </c>
      <c r="I195" s="32">
        <f ca="1">I184+I194</f>
        <v>186</v>
      </c>
      <c r="J195" s="32">
        <f ca="1">J184+J194</f>
        <v>1334</v>
      </c>
      <c r="K195" s="32"/>
      <c r="L195" s="32">
        <f ca="1">L184+L194</f>
        <v>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 ca="1">(F24+F43+F62+F81+F100+F119+F138+F157+F176+F195)/(IF(F24=0,0,1)+IF(F43=0,0,1)+IF(F62=0,0,1)+IF(F81=0,0,1)+IF(F100=0,0,1)+IF(F119=0,0,1)+IF(F138=0,0,1)+IF(F157=0,0,1)+IF(F176=0,0,1)+IF(F195=0,0,1))</f>
        <v>1293.2</v>
      </c>
      <c r="G196" s="34">
        <f ca="1">(G24+G43+G62+G81+G100+G119+G138+G157+G176+G195)/(IF(G24=0,0,1)+IF(G43=0,0,1)+IF(G62=0,0,1)+IF(G81=0,0,1)+IF(G100=0,0,1)+IF(G119=0,0,1)+IF(G138=0,0,1)+IF(G157=0,0,1)+IF(G176=0,0,1)+IF(G195=0,0,1))</f>
        <v>43.1</v>
      </c>
      <c r="H196" s="34">
        <f ca="1">(H24+H43+H62+H81+H100+H119+H138+H157+H176+H195)/(IF(H24=0,0,1)+IF(H43=0,0,1)+IF(H62=0,0,1)+IF(H81=0,0,1)+IF(H100=0,0,1)+IF(H119=0,0,1)+IF(H138=0,0,1)+IF(H157=0,0,1)+IF(H176=0,0,1)+IF(H195=0,0,1))</f>
        <v>43.5</v>
      </c>
      <c r="I196" s="34">
        <f ca="1">(I24+I43+I62+I81+I100+I119+I138+I157+I176+I195)/(IF(I24=0,0,1)+IF(I43=0,0,1)+IF(I62=0,0,1)+IF(I81=0,0,1)+IF(I100=0,0,1)+IF(I119=0,0,1)+IF(I138=0,0,1)+IF(I157=0,0,1)+IF(I176=0,0,1)+IF(I195=0,0,1))</f>
        <v>191</v>
      </c>
      <c r="J196" s="34">
        <f ca="1">(J24+J43+J62+J81+J100+J119+J138+J157+J176+J195)/(IF(J24=0,0,1)+IF(J43=0,0,1)+IF(J62=0,0,1)+IF(J81=0,0,1)+IF(J100=0,0,1)+IF(J119=0,0,1)+IF(J138=0,0,1)+IF(J157=0,0,1)+IF(J176=0,0,1)+IF(J195=0,0,1))</f>
        <v>1370.1</v>
      </c>
      <c r="K196" s="34"/>
      <c r="L196" s="34" t="e">
        <f ca="1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14.0300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Nick</dc:creator>
  <cp:lastModifiedBy>User</cp:lastModifiedBy>
  <dcterms:created xsi:type="dcterms:W3CDTF">2022-05-16T14:23:56Z</dcterms:created>
  <dcterms:modified xsi:type="dcterms:W3CDTF">2025-11-10T07:50:57Z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